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2230介護福祉課\【２１給付係】\５　民生（庶務・介護保険）\★居宅介護支援事業所の関係\07-特定事業所集中減算関係\【前期用】\"/>
    </mc:Choice>
  </mc:AlternateContent>
  <bookViews>
    <workbookView xWindow="0" yWindow="0" windowWidth="14370" windowHeight="9945"/>
  </bookViews>
  <sheets>
    <sheet name="報告書" sheetId="1" r:id="rId1"/>
    <sheet name="（別紙）理由書" sheetId="2" r:id="rId2"/>
  </sheets>
  <definedNames>
    <definedName name="_xlnm.Print_Area" localSheetId="1">'（別紙）理由書'!$B$1:$AC$136</definedName>
    <definedName name="_xlnm.Print_Area" localSheetId="0">報告書!$A$1:$N$133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1" l="1"/>
  <c r="I110" i="1" l="1"/>
  <c r="I88" i="1"/>
  <c r="I43" i="1"/>
  <c r="G17" i="1" l="1"/>
  <c r="T125" i="2" l="1"/>
  <c r="T130" i="2" s="1"/>
  <c r="Z110" i="2"/>
  <c r="V110" i="2"/>
  <c r="T115" i="2" s="1"/>
  <c r="T120" i="2" s="1"/>
  <c r="W81" i="2"/>
  <c r="V100" i="2"/>
  <c r="Z100" i="2"/>
  <c r="U17" i="2"/>
  <c r="O17" i="2"/>
  <c r="N17" i="2"/>
  <c r="E27" i="1"/>
  <c r="F27" i="1"/>
  <c r="G27" i="1"/>
  <c r="H27" i="1"/>
  <c r="I27" i="1"/>
  <c r="J27" i="1"/>
  <c r="J32" i="1" s="1"/>
  <c r="E32" i="1"/>
  <c r="F32" i="1"/>
  <c r="G32" i="1"/>
  <c r="H32" i="1"/>
  <c r="I32" i="1"/>
  <c r="D17" i="1"/>
  <c r="T134" i="2" l="1"/>
  <c r="F50" i="1"/>
  <c r="F55" i="1" s="1"/>
  <c r="F72" i="1" s="1"/>
  <c r="F77" i="1" s="1"/>
  <c r="F94" i="1" s="1"/>
  <c r="F99" i="1" s="1"/>
  <c r="G50" i="1"/>
  <c r="G55" i="1" s="1"/>
  <c r="G72" i="1" s="1"/>
  <c r="G77" i="1" s="1"/>
  <c r="G94" i="1" s="1"/>
  <c r="G99" i="1" s="1"/>
  <c r="H50" i="1"/>
  <c r="H55" i="1" s="1"/>
  <c r="H72" i="1" s="1"/>
  <c r="H77" i="1" s="1"/>
  <c r="H94" i="1" s="1"/>
  <c r="H99" i="1" s="1"/>
  <c r="I50" i="1"/>
  <c r="I55" i="1" s="1"/>
  <c r="I72" i="1" s="1"/>
  <c r="I77" i="1" s="1"/>
  <c r="I94" i="1" s="1"/>
  <c r="I99" i="1" s="1"/>
  <c r="J50" i="1"/>
  <c r="J55" i="1" s="1"/>
  <c r="J72" i="1" s="1"/>
  <c r="J77" i="1" s="1"/>
  <c r="J94" i="1" s="1"/>
  <c r="J99" i="1" s="1"/>
  <c r="E50" i="1"/>
  <c r="E55" i="1" s="1"/>
  <c r="E72" i="1" s="1"/>
  <c r="E77" i="1" s="1"/>
  <c r="E94" i="1" s="1"/>
  <c r="E99" i="1" s="1"/>
  <c r="K100" i="1"/>
  <c r="A110" i="1" s="1"/>
  <c r="K95" i="1"/>
  <c r="D110" i="1" s="1"/>
  <c r="K78" i="1"/>
  <c r="A88" i="1" s="1"/>
  <c r="K73" i="1"/>
  <c r="D88" i="1" s="1"/>
  <c r="K56" i="1"/>
  <c r="A66" i="1" s="1"/>
  <c r="K51" i="1"/>
  <c r="D66" i="1" s="1"/>
  <c r="D132" i="1" l="1"/>
  <c r="E132" i="1" s="1"/>
  <c r="D133" i="1"/>
  <c r="E133" i="1" s="1"/>
  <c r="D131" i="1"/>
  <c r="E131" i="1" s="1"/>
  <c r="K33" i="1"/>
  <c r="A43" i="1" s="1"/>
  <c r="K28" i="1"/>
  <c r="D43" i="1" s="1"/>
  <c r="K22" i="1"/>
  <c r="D130" i="1" l="1"/>
  <c r="E130" i="1" s="1"/>
</calcChain>
</file>

<file path=xl/sharedStrings.xml><?xml version="1.0" encoding="utf-8"?>
<sst xmlns="http://schemas.openxmlformats.org/spreadsheetml/2006/main" count="273" uniqueCount="164">
  <si>
    <t>法人名</t>
  </si>
  <si>
    <t>介護保険事業所番号</t>
  </si>
  <si>
    <t>フリガナ</t>
  </si>
  <si>
    <t>〒</t>
  </si>
  <si>
    <t>電話番号</t>
  </si>
  <si>
    <t>FAX番号</t>
  </si>
  <si>
    <t>記入担当者職名・氏名</t>
  </si>
  <si>
    <t>判　定　期　間</t>
  </si>
  <si>
    <t>合　計</t>
  </si>
  <si>
    <t>当該月に作成した居宅サービス計画数</t>
  </si>
  <si>
    <t>１　訪問介護</t>
  </si>
  <si>
    <t>当該月に訪問介護を位置付けた居宅サービス計画数</t>
  </si>
  <si>
    <t>（１）貴事業所において、下記により判定期間における訪問介護を位置付けた居宅サービス計画数を記載してください。</t>
  </si>
  <si>
    <t>当該月に訪問介護で紹介率最高法人を位置付けた居宅サービス計画数</t>
  </si>
  <si>
    <t>（３）下記により、紹介率最高法人のサービスごとに占める割合を算定してください。</t>
  </si>
  <si>
    <t>事業所</t>
    <phoneticPr fontId="5"/>
  </si>
  <si>
    <t>～</t>
    <phoneticPr fontId="5"/>
  </si>
  <si>
    <t>（２）貴事業所で訪問介護において、紹介率最高法人が位置付けられた居宅サービス計画数並びに紹介率最高法人の名称、住所、代表者職・氏名、事業所名及び事業所番号を記載してください。（２事業所以上ある場合は全ての事業所名等）</t>
    <phoneticPr fontId="5"/>
  </si>
  <si>
    <t>紹介率最高法人の名称</t>
    <rPh sb="0" eb="2">
      <t>ショウカイ</t>
    </rPh>
    <rPh sb="2" eb="3">
      <t>リツ</t>
    </rPh>
    <rPh sb="3" eb="5">
      <t>サイコウ</t>
    </rPh>
    <rPh sb="5" eb="7">
      <t>ホウジン</t>
    </rPh>
    <rPh sb="8" eb="10">
      <t>メイショウ</t>
    </rPh>
    <phoneticPr fontId="5"/>
  </si>
  <si>
    <t>法人代表者職・氏名</t>
    <rPh sb="0" eb="2">
      <t>ホウジン</t>
    </rPh>
    <rPh sb="2" eb="5">
      <t>ダイヒョウシャ</t>
    </rPh>
    <rPh sb="5" eb="6">
      <t>ショク</t>
    </rPh>
    <rPh sb="7" eb="9">
      <t>シメイ</t>
    </rPh>
    <phoneticPr fontId="5"/>
  </si>
  <si>
    <t>事業所名</t>
    <rPh sb="0" eb="3">
      <t>ジギョウショ</t>
    </rPh>
    <rPh sb="3" eb="4">
      <t>メイ</t>
    </rPh>
    <phoneticPr fontId="5"/>
  </si>
  <si>
    <t>法人住所</t>
    <rPh sb="0" eb="2">
      <t>ホウジン</t>
    </rPh>
    <rPh sb="2" eb="4">
      <t>ジュウショ</t>
    </rPh>
    <phoneticPr fontId="5"/>
  </si>
  <si>
    <t>事業所番号</t>
    <rPh sb="0" eb="3">
      <t>ジギョウショ</t>
    </rPh>
    <rPh sb="3" eb="5">
      <t>バンゴウ</t>
    </rPh>
    <phoneticPr fontId="5"/>
  </si>
  <si>
    <t>合計
（Ａ）</t>
    <phoneticPr fontId="5"/>
  </si>
  <si>
    <t>合計
（Ｂ）</t>
    <phoneticPr fontId="5"/>
  </si>
  <si>
    <t>Ｂ</t>
    <phoneticPr fontId="5"/>
  </si>
  <si>
    <t>÷</t>
    <phoneticPr fontId="5"/>
  </si>
  <si>
    <t>Ａ</t>
    <phoneticPr fontId="5"/>
  </si>
  <si>
    <t>×　１００</t>
    <phoneticPr fontId="5"/>
  </si>
  <si>
    <t>＝</t>
    <phoneticPr fontId="5"/>
  </si>
  <si>
    <t>（小数点以下切り上げ）</t>
  </si>
  <si>
    <t>Ｃ</t>
    <phoneticPr fontId="5"/>
  </si>
  <si>
    <t>代表者職名・氏名</t>
    <phoneticPr fontId="5"/>
  </si>
  <si>
    <t>名称</t>
    <phoneticPr fontId="5"/>
  </si>
  <si>
    <t>住所</t>
    <phoneticPr fontId="5"/>
  </si>
  <si>
    <t>特定事業所集中減算の適用状況に係る報告書</t>
    <phoneticPr fontId="5"/>
  </si>
  <si>
    <t>２　通所介護</t>
    <rPh sb="2" eb="4">
      <t>ツウショ</t>
    </rPh>
    <phoneticPr fontId="5"/>
  </si>
  <si>
    <t>（１）貴事業所において、下記により判定期間における通所介護を位置付けた居宅サービス計画数を記載してください。</t>
    <phoneticPr fontId="5"/>
  </si>
  <si>
    <t>当該月に通所介護を位置付けた居宅サービス計画数</t>
    <rPh sb="4" eb="6">
      <t>ツウショ</t>
    </rPh>
    <phoneticPr fontId="5"/>
  </si>
  <si>
    <t>当該月に通所介護で紹介率最高法人を位置付けた居宅サービス計画数</t>
    <rPh sb="4" eb="6">
      <t>ツウショ</t>
    </rPh>
    <phoneticPr fontId="5"/>
  </si>
  <si>
    <t>３　福祉用具貸与</t>
    <rPh sb="2" eb="8">
      <t>フクシヨウグタイヨ</t>
    </rPh>
    <phoneticPr fontId="5"/>
  </si>
  <si>
    <t>（１）貴事業所において、下記により判定期間における福祉用具貸与を位置付けた居宅サービス計画数を記載してください。</t>
    <rPh sb="25" eb="29">
      <t>フクシヨウグ</t>
    </rPh>
    <rPh sb="29" eb="31">
      <t>タイヨ</t>
    </rPh>
    <phoneticPr fontId="5"/>
  </si>
  <si>
    <t>当該月に福祉用具貸与を位置付けた居宅サービス計画数</t>
    <rPh sb="4" eb="10">
      <t>フクシヨウグタイヨ</t>
    </rPh>
    <phoneticPr fontId="5"/>
  </si>
  <si>
    <t>当該月に福祉用具貸与で紹介率最高法人を位置付けた居宅サービス計画数</t>
    <rPh sb="4" eb="10">
      <t>フクシヨウグタイヨ</t>
    </rPh>
    <phoneticPr fontId="5"/>
  </si>
  <si>
    <t>４　地域密着型通所介護</t>
    <rPh sb="2" eb="11">
      <t>チイキミッチャクガタツウショカイゴ</t>
    </rPh>
    <phoneticPr fontId="5"/>
  </si>
  <si>
    <t>（１）貴事業所において、下記により判定期間における地域密着型通所介護を位置付けた居宅サービス計画数を記載してください。</t>
    <rPh sb="25" eb="34">
      <t>チイキミッチャクガタツウショカイゴ</t>
    </rPh>
    <phoneticPr fontId="5"/>
  </si>
  <si>
    <t>当該月に地域密着型通所介護を位置付けた居宅サービス計画数</t>
    <rPh sb="4" eb="9">
      <t>チイキミッチャクガタ</t>
    </rPh>
    <rPh sb="9" eb="11">
      <t>ツウショ</t>
    </rPh>
    <phoneticPr fontId="5"/>
  </si>
  <si>
    <t>当該月に地域密着型通所介護で紹介率最高法人を位置付けた居宅サービス計画数</t>
    <rPh sb="4" eb="9">
      <t>チイキミッチャクガタ</t>
    </rPh>
    <rPh sb="9" eb="11">
      <t>ツウショ</t>
    </rPh>
    <phoneticPr fontId="5"/>
  </si>
  <si>
    <t xml:space="preserve">   ※地域密着型通所介護を合算して居宅サービス計画数を算出していない場合は、「４地域密着型通所介護」を記載してください。</t>
    <phoneticPr fontId="5"/>
  </si>
  <si>
    <t>　貴事業所において、下記により判定期間における居宅サービス計画の総数を記載してください。
 （居宅サービス計画数とは、毎月の給付管理を行った計画数を指します。）</t>
    <phoneticPr fontId="5"/>
  </si>
  <si>
    <t>入力結果</t>
    <rPh sb="0" eb="2">
      <t>ニュウリョク</t>
    </rPh>
    <rPh sb="2" eb="4">
      <t>ケッカ</t>
    </rPh>
    <phoneticPr fontId="5"/>
  </si>
  <si>
    <t>１　訪問介護</t>
    <rPh sb="2" eb="4">
      <t>ホウモン</t>
    </rPh>
    <rPh sb="4" eb="6">
      <t>カイゴ</t>
    </rPh>
    <phoneticPr fontId="5"/>
  </si>
  <si>
    <t>２　通所介護</t>
    <rPh sb="2" eb="4">
      <t>ツウショ</t>
    </rPh>
    <rPh sb="4" eb="6">
      <t>カイゴ</t>
    </rPh>
    <phoneticPr fontId="5"/>
  </si>
  <si>
    <t>サービス名</t>
    <rPh sb="4" eb="5">
      <t>メイ</t>
    </rPh>
    <phoneticPr fontId="5"/>
  </si>
  <si>
    <t>割合</t>
    <rPh sb="0" eb="2">
      <t>ワリアイ</t>
    </rPh>
    <phoneticPr fontId="5"/>
  </si>
  <si>
    <t>基準以下ですので、厚木市への提出は必要ありません。</t>
    <rPh sb="0" eb="2">
      <t>キジュン</t>
    </rPh>
    <rPh sb="2" eb="4">
      <t>イカ</t>
    </rPh>
    <rPh sb="9" eb="11">
      <t>アツギ</t>
    </rPh>
    <rPh sb="11" eb="12">
      <t>シ</t>
    </rPh>
    <rPh sb="14" eb="16">
      <t>テイシュツ</t>
    </rPh>
    <rPh sb="17" eb="19">
      <t>ヒツヨウ</t>
    </rPh>
    <phoneticPr fontId="5"/>
  </si>
  <si>
    <t>事業所メモ欄</t>
    <rPh sb="0" eb="3">
      <t>ジギョウショ</t>
    </rPh>
    <rPh sb="5" eb="6">
      <t>ラン</t>
    </rPh>
    <phoneticPr fontId="5"/>
  </si>
  <si>
    <t>(</t>
    <phoneticPr fontId="5"/>
  </si>
  <si>
    <t>令和</t>
  </si>
  <si>
    <t>以下のとおり報告します</t>
    <rPh sb="0" eb="2">
      <t>イカ</t>
    </rPh>
    <rPh sb="6" eb="8">
      <t>ホウコク</t>
    </rPh>
    <phoneticPr fontId="5"/>
  </si>
  <si>
    <t>年度前期用）</t>
    <rPh sb="0" eb="2">
      <t>ネンド</t>
    </rPh>
    <rPh sb="2" eb="4">
      <t>ゼンキ</t>
    </rPh>
    <rPh sb="4" eb="5">
      <t>ヨウ</t>
    </rPh>
    <phoneticPr fontId="5"/>
  </si>
  <si>
    <t>３月</t>
    <rPh sb="1" eb="2">
      <t>ガツ</t>
    </rPh>
    <phoneticPr fontId="5"/>
  </si>
  <si>
    <t>４月</t>
    <rPh sb="1" eb="2">
      <t>ガツ</t>
    </rPh>
    <phoneticPr fontId="5"/>
  </si>
  <si>
    <t>５月</t>
    <rPh sb="1" eb="2">
      <t>ガツ</t>
    </rPh>
    <phoneticPr fontId="5"/>
  </si>
  <si>
    <t>６月</t>
    <rPh sb="1" eb="2">
      <t>ガツ</t>
    </rPh>
    <phoneticPr fontId="5"/>
  </si>
  <si>
    <t>７月</t>
    <rPh sb="1" eb="2">
      <t>ガツ</t>
    </rPh>
    <phoneticPr fontId="5"/>
  </si>
  <si>
    <t>８月</t>
    <phoneticPr fontId="5"/>
  </si>
  <si>
    <t>（別紙）</t>
    <rPh sb="1" eb="3">
      <t>ベッシ</t>
    </rPh>
    <phoneticPr fontId="5"/>
  </si>
  <si>
    <t>※</t>
    <phoneticPr fontId="5"/>
  </si>
  <si>
    <t>報告書１から４の（３）の「C」欄が80％を超えたすべてのサービスについて、この（別紙）を作成してください。</t>
    <rPh sb="0" eb="3">
      <t>ホウコクショ</t>
    </rPh>
    <rPh sb="15" eb="16">
      <t>ラン</t>
    </rPh>
    <rPh sb="21" eb="22">
      <t>コ</t>
    </rPh>
    <rPh sb="40" eb="42">
      <t>ベッシ</t>
    </rPh>
    <rPh sb="44" eb="46">
      <t>サクセイ</t>
    </rPh>
    <phoneticPr fontId="5"/>
  </si>
  <si>
    <t>（80％を超えたサービスが複数ある場合については、それぞれ用紙をコピーするなどによりサービスごとに作成してください。）</t>
    <rPh sb="5" eb="6">
      <t>コ</t>
    </rPh>
    <rPh sb="13" eb="15">
      <t>フクスウ</t>
    </rPh>
    <rPh sb="17" eb="19">
      <t>バアイ</t>
    </rPh>
    <rPh sb="29" eb="31">
      <t>ヨウシ</t>
    </rPh>
    <rPh sb="49" eb="51">
      <t>サクセイ</t>
    </rPh>
    <phoneticPr fontId="5"/>
  </si>
  <si>
    <t>報告書の「C」欄が80％を超えたサービス名を選んでください。</t>
    <rPh sb="0" eb="3">
      <t>ホウコクショ</t>
    </rPh>
    <rPh sb="7" eb="8">
      <t>ラン</t>
    </rPh>
    <rPh sb="13" eb="14">
      <t>コ</t>
    </rPh>
    <rPh sb="20" eb="21">
      <t>メイ</t>
    </rPh>
    <rPh sb="22" eb="23">
      <t>エラ</t>
    </rPh>
    <phoneticPr fontId="5"/>
  </si>
  <si>
    <t>80％をこえたサービスが複数ある場合については、それぞれ用紙をコピーするなどによりサービスごとに作成してください。</t>
    <rPh sb="12" eb="14">
      <t>フクスウ</t>
    </rPh>
    <rPh sb="16" eb="18">
      <t>バアイ</t>
    </rPh>
    <rPh sb="28" eb="30">
      <t>ヨウシ</t>
    </rPh>
    <rPh sb="48" eb="50">
      <t>サクセイ</t>
    </rPh>
    <phoneticPr fontId="5"/>
  </si>
  <si>
    <t>通所介護と地域密着型通所介護を合算した上で80％をこえた場合は通所介護を選んでください。</t>
    <rPh sb="0" eb="2">
      <t>ツウショ</t>
    </rPh>
    <rPh sb="2" eb="4">
      <t>カイゴ</t>
    </rPh>
    <rPh sb="5" eb="7">
      <t>チイキ</t>
    </rPh>
    <rPh sb="7" eb="10">
      <t>ミッチャクガタ</t>
    </rPh>
    <rPh sb="10" eb="12">
      <t>ツウショ</t>
    </rPh>
    <rPh sb="12" eb="14">
      <t>カイゴ</t>
    </rPh>
    <rPh sb="15" eb="17">
      <t>ガッサン</t>
    </rPh>
    <rPh sb="19" eb="20">
      <t>ウエ</t>
    </rPh>
    <rPh sb="28" eb="30">
      <t>バアイ</t>
    </rPh>
    <rPh sb="31" eb="33">
      <t>ツウショ</t>
    </rPh>
    <rPh sb="33" eb="35">
      <t>カイゴ</t>
    </rPh>
    <rPh sb="36" eb="37">
      <t>エラ</t>
    </rPh>
    <phoneticPr fontId="5"/>
  </si>
  <si>
    <t>判定期間に当該サービスを位置付けた居宅サービス計画の総数（A)</t>
    <rPh sb="0" eb="2">
      <t>ハンテイ</t>
    </rPh>
    <rPh sb="2" eb="4">
      <t>キカン</t>
    </rPh>
    <rPh sb="5" eb="7">
      <t>トウガイ</t>
    </rPh>
    <rPh sb="12" eb="15">
      <t>イチヅ</t>
    </rPh>
    <rPh sb="17" eb="19">
      <t>キョタク</t>
    </rPh>
    <rPh sb="23" eb="25">
      <t>ケイカク</t>
    </rPh>
    <rPh sb="26" eb="28">
      <t>ソウスウ</t>
    </rPh>
    <phoneticPr fontId="5"/>
  </si>
  <si>
    <t>（報告書の合計（A)の数字を記入）</t>
    <rPh sb="1" eb="4">
      <t>ホウコクショ</t>
    </rPh>
    <rPh sb="5" eb="7">
      <t>ゴウケイ</t>
    </rPh>
    <rPh sb="11" eb="13">
      <t>スウジ</t>
    </rPh>
    <rPh sb="14" eb="16">
      <t>キニュウ</t>
    </rPh>
    <phoneticPr fontId="5"/>
  </si>
  <si>
    <t>上記のうち紹介率最高法人を位置付けた居宅サービス計画数（B)</t>
    <rPh sb="0" eb="2">
      <t>ジョウキ</t>
    </rPh>
    <rPh sb="5" eb="7">
      <t>ショウカイ</t>
    </rPh>
    <rPh sb="7" eb="8">
      <t>リツ</t>
    </rPh>
    <rPh sb="8" eb="10">
      <t>サイコウ</t>
    </rPh>
    <rPh sb="10" eb="12">
      <t>ホウジン</t>
    </rPh>
    <rPh sb="13" eb="16">
      <t>イチヅ</t>
    </rPh>
    <rPh sb="18" eb="20">
      <t>キョタク</t>
    </rPh>
    <rPh sb="24" eb="26">
      <t>ケイカク</t>
    </rPh>
    <rPh sb="26" eb="27">
      <t>スウ</t>
    </rPh>
    <phoneticPr fontId="5"/>
  </si>
  <si>
    <t>（報告書の合計（B)の数字を記入）</t>
    <rPh sb="1" eb="4">
      <t>ホウコクショ</t>
    </rPh>
    <rPh sb="5" eb="7">
      <t>ゴウケイ</t>
    </rPh>
    <rPh sb="11" eb="13">
      <t>スウジ</t>
    </rPh>
    <rPh sb="14" eb="16">
      <t>キニュウ</t>
    </rPh>
    <phoneticPr fontId="5"/>
  </si>
  <si>
    <t>貴事業所は、以下１～６のいずれかのケースに該当しますか。</t>
    <rPh sb="0" eb="1">
      <t>キ</t>
    </rPh>
    <rPh sb="1" eb="4">
      <t>ジギョウショ</t>
    </rPh>
    <rPh sb="6" eb="8">
      <t>イカ</t>
    </rPh>
    <rPh sb="21" eb="23">
      <t>ガイトウ</t>
    </rPh>
    <phoneticPr fontId="5"/>
  </si>
  <si>
    <t>・</t>
    <phoneticPr fontId="5"/>
  </si>
  <si>
    <t>「はい」を選択した場合は、貴事業所が該当すると考えるケース（以下１～６）の該当箇所に必要事項を記入してください。記入された内容を基に当方にて審査を行います。</t>
    <rPh sb="5" eb="7">
      <t>センタク</t>
    </rPh>
    <rPh sb="9" eb="11">
      <t>バアイ</t>
    </rPh>
    <rPh sb="13" eb="14">
      <t>キ</t>
    </rPh>
    <rPh sb="14" eb="17">
      <t>ジギョウショ</t>
    </rPh>
    <rPh sb="18" eb="20">
      <t>ガイトウ</t>
    </rPh>
    <rPh sb="23" eb="24">
      <t>カンガ</t>
    </rPh>
    <rPh sb="30" eb="32">
      <t>イカ</t>
    </rPh>
    <rPh sb="37" eb="39">
      <t>ガイトウ</t>
    </rPh>
    <rPh sb="39" eb="41">
      <t>カショ</t>
    </rPh>
    <rPh sb="42" eb="44">
      <t>ヒツヨウ</t>
    </rPh>
    <rPh sb="44" eb="46">
      <t>ジコウ</t>
    </rPh>
    <rPh sb="47" eb="49">
      <t>キニュウ</t>
    </rPh>
    <rPh sb="56" eb="58">
      <t>キニュウ</t>
    </rPh>
    <rPh sb="61" eb="63">
      <t>ナイヨウ</t>
    </rPh>
    <rPh sb="64" eb="65">
      <t>モト</t>
    </rPh>
    <rPh sb="66" eb="68">
      <t>トウホウ</t>
    </rPh>
    <rPh sb="70" eb="72">
      <t>シンサ</t>
    </rPh>
    <rPh sb="73" eb="74">
      <t>オコナ</t>
    </rPh>
    <phoneticPr fontId="5"/>
  </si>
  <si>
    <t>「いいえ」を選択した場合は、「正当な理由」はないと扱われますので、減算が必要となります。その場合には、これ以降の質問については回答しなくて結構です。報告書及び（別紙）を提出いただくと共に、サービス提供分の報酬について減算請求をしてください。</t>
    <rPh sb="6" eb="8">
      <t>センタク</t>
    </rPh>
    <rPh sb="10" eb="12">
      <t>バアイ</t>
    </rPh>
    <rPh sb="15" eb="17">
      <t>セイトウ</t>
    </rPh>
    <rPh sb="18" eb="20">
      <t>リユウ</t>
    </rPh>
    <rPh sb="25" eb="26">
      <t>アツカ</t>
    </rPh>
    <rPh sb="33" eb="35">
      <t>ゲンサン</t>
    </rPh>
    <rPh sb="36" eb="38">
      <t>ヒツヨウ</t>
    </rPh>
    <rPh sb="46" eb="48">
      <t>バアイ</t>
    </rPh>
    <rPh sb="53" eb="55">
      <t>イコウ</t>
    </rPh>
    <rPh sb="56" eb="58">
      <t>シツモン</t>
    </rPh>
    <rPh sb="63" eb="65">
      <t>カイトウ</t>
    </rPh>
    <rPh sb="69" eb="71">
      <t>ケッコウ</t>
    </rPh>
    <rPh sb="74" eb="77">
      <t>ホウコクショ</t>
    </rPh>
    <rPh sb="77" eb="78">
      <t>オヨ</t>
    </rPh>
    <rPh sb="80" eb="82">
      <t>ベッシ</t>
    </rPh>
    <rPh sb="84" eb="86">
      <t>テイシュツ</t>
    </rPh>
    <rPh sb="91" eb="92">
      <t>トモ</t>
    </rPh>
    <rPh sb="98" eb="100">
      <t>テイキョウ</t>
    </rPh>
    <rPh sb="100" eb="101">
      <t>ブン</t>
    </rPh>
    <rPh sb="102" eb="104">
      <t>ホウシュウ</t>
    </rPh>
    <rPh sb="108" eb="110">
      <t>ゲンサン</t>
    </rPh>
    <rPh sb="110" eb="112">
      <t>セイキュウ</t>
    </rPh>
    <phoneticPr fontId="5"/>
  </si>
  <si>
    <t>1　居宅介護支援事業所の通常の事業の実施地域に、訪問介護サービス等の各サービス事業所の開設法人数が５未満である。（判定期間初日を基準に判断してください。）</t>
    <rPh sb="2" eb="4">
      <t>キョタク</t>
    </rPh>
    <rPh sb="4" eb="6">
      <t>カイゴ</t>
    </rPh>
    <rPh sb="6" eb="8">
      <t>シエン</t>
    </rPh>
    <rPh sb="8" eb="11">
      <t>ジギョウショ</t>
    </rPh>
    <rPh sb="12" eb="14">
      <t>ツウジョウ</t>
    </rPh>
    <rPh sb="15" eb="17">
      <t>ジギョウ</t>
    </rPh>
    <rPh sb="18" eb="20">
      <t>ジッシ</t>
    </rPh>
    <rPh sb="20" eb="22">
      <t>チイキ</t>
    </rPh>
    <rPh sb="24" eb="26">
      <t>ホウモン</t>
    </rPh>
    <rPh sb="26" eb="28">
      <t>カイゴ</t>
    </rPh>
    <rPh sb="32" eb="33">
      <t>トウ</t>
    </rPh>
    <rPh sb="34" eb="35">
      <t>カク</t>
    </rPh>
    <rPh sb="39" eb="42">
      <t>ジギョウショ</t>
    </rPh>
    <rPh sb="43" eb="45">
      <t>カイセツ</t>
    </rPh>
    <rPh sb="45" eb="47">
      <t>ホウジン</t>
    </rPh>
    <rPh sb="47" eb="48">
      <t>スウ</t>
    </rPh>
    <rPh sb="50" eb="52">
      <t>ミマン</t>
    </rPh>
    <rPh sb="57" eb="59">
      <t>ハンテイ</t>
    </rPh>
    <rPh sb="59" eb="61">
      <t>キカン</t>
    </rPh>
    <rPh sb="61" eb="63">
      <t>ショジツ</t>
    </rPh>
    <rPh sb="64" eb="66">
      <t>キジュン</t>
    </rPh>
    <rPh sb="67" eb="69">
      <t>ハンダン</t>
    </rPh>
    <phoneticPr fontId="5"/>
  </si>
  <si>
    <t>はい</t>
    <phoneticPr fontId="5"/>
  </si>
  <si>
    <t>いいえ</t>
    <phoneticPr fontId="5"/>
  </si>
  <si>
    <t>貴居宅介護支援事業所の運営規定に定めてある「通常の事業の実施地域」を記載してください。（欄が不足する場合には別紙等に記載してください。）</t>
  </si>
  <si>
    <t>記載した「通常の事業の実施地域」内にある、80％を超えたサービスの事業所の開設法人数が５未満ですか。（どちらかに○）</t>
  </si>
  <si>
    <t>（１）</t>
    <phoneticPr fontId="5"/>
  </si>
  <si>
    <t>（２）</t>
    <phoneticPr fontId="5"/>
  </si>
  <si>
    <t>２　特別地域居宅介護支援加算を受けている事業所である</t>
    <rPh sb="2" eb="4">
      <t>トクベツ</t>
    </rPh>
    <rPh sb="4" eb="6">
      <t>チイキ</t>
    </rPh>
    <rPh sb="6" eb="8">
      <t>キョタク</t>
    </rPh>
    <rPh sb="8" eb="10">
      <t>カイゴ</t>
    </rPh>
    <rPh sb="10" eb="12">
      <t>シエン</t>
    </rPh>
    <rPh sb="12" eb="14">
      <t>カサン</t>
    </rPh>
    <rPh sb="15" eb="16">
      <t>ウ</t>
    </rPh>
    <rPh sb="20" eb="23">
      <t>ジギョウショ</t>
    </rPh>
    <phoneticPr fontId="5"/>
  </si>
  <si>
    <t>→</t>
    <phoneticPr fontId="5"/>
  </si>
  <si>
    <t>本紙の表紙に記載されている住所を基に市で判断します。</t>
    <rPh sb="0" eb="1">
      <t>ホン</t>
    </rPh>
    <rPh sb="1" eb="2">
      <t>カミ</t>
    </rPh>
    <rPh sb="3" eb="5">
      <t>ヒョウシ</t>
    </rPh>
    <rPh sb="6" eb="8">
      <t>キサイ</t>
    </rPh>
    <rPh sb="13" eb="15">
      <t>ジュウショ</t>
    </rPh>
    <rPh sb="16" eb="17">
      <t>モト</t>
    </rPh>
    <rPh sb="18" eb="19">
      <t>シ</t>
    </rPh>
    <rPh sb="20" eb="22">
      <t>ハンダン</t>
    </rPh>
    <phoneticPr fontId="5"/>
  </si>
  <si>
    <t>本紙の表紙に記載されている「居宅サービス計画数」を基に市で判断します。</t>
    <rPh sb="0" eb="1">
      <t>ホン</t>
    </rPh>
    <rPh sb="1" eb="2">
      <t>カミ</t>
    </rPh>
    <rPh sb="3" eb="5">
      <t>ヒョウシ</t>
    </rPh>
    <rPh sb="6" eb="8">
      <t>キサイ</t>
    </rPh>
    <rPh sb="14" eb="16">
      <t>キョタク</t>
    </rPh>
    <rPh sb="20" eb="22">
      <t>ケイカク</t>
    </rPh>
    <rPh sb="22" eb="23">
      <t>スウ</t>
    </rPh>
    <rPh sb="25" eb="26">
      <t>モト</t>
    </rPh>
    <rPh sb="27" eb="28">
      <t>シ</t>
    </rPh>
    <rPh sb="29" eb="31">
      <t>ハンダン</t>
    </rPh>
    <phoneticPr fontId="5"/>
  </si>
  <si>
    <t>５（１）【訪問介護サービスについて】プラン作成時点（毎月のサービス利用票作成時点）で以下の各条件のいずれかに該当するプランを除いて再計算した結果、80％以下になる。</t>
    <rPh sb="5" eb="7">
      <t>ホウモン</t>
    </rPh>
    <rPh sb="7" eb="9">
      <t>カイゴ</t>
    </rPh>
    <rPh sb="21" eb="23">
      <t>サクセイ</t>
    </rPh>
    <rPh sb="23" eb="25">
      <t>ジテン</t>
    </rPh>
    <rPh sb="26" eb="28">
      <t>マイツキ</t>
    </rPh>
    <rPh sb="33" eb="36">
      <t>リヨウヒョウ</t>
    </rPh>
    <rPh sb="36" eb="38">
      <t>サクセイ</t>
    </rPh>
    <rPh sb="38" eb="40">
      <t>ジテン</t>
    </rPh>
    <rPh sb="42" eb="44">
      <t>イカ</t>
    </rPh>
    <rPh sb="45" eb="48">
      <t>カクジョウケン</t>
    </rPh>
    <rPh sb="54" eb="56">
      <t>ガイトウ</t>
    </rPh>
    <rPh sb="62" eb="63">
      <t>ノゾ</t>
    </rPh>
    <rPh sb="65" eb="68">
      <t>サイケイサン</t>
    </rPh>
    <rPh sb="70" eb="72">
      <t>ケッカ</t>
    </rPh>
    <rPh sb="76" eb="78">
      <t>イカ</t>
    </rPh>
    <phoneticPr fontId="5"/>
  </si>
  <si>
    <t>ア</t>
    <phoneticPr fontId="5"/>
  </si>
  <si>
    <t>貴居宅介護支援事業所の通常の事業の実施地域内において、通院等乗降介助サービスを行っている訪問介護事業所が、プラン作成時点において、５事業所未満であり、通院等乗降介助のプランを位置付けた判定期間中のその件数等について。</t>
    <rPh sb="0" eb="1">
      <t>キ</t>
    </rPh>
    <rPh sb="1" eb="3">
      <t>キョタク</t>
    </rPh>
    <rPh sb="3" eb="5">
      <t>カイゴ</t>
    </rPh>
    <rPh sb="5" eb="7">
      <t>シエン</t>
    </rPh>
    <rPh sb="7" eb="10">
      <t>ジギョウショ</t>
    </rPh>
    <rPh sb="11" eb="13">
      <t>ツウジョウ</t>
    </rPh>
    <rPh sb="14" eb="16">
      <t>ジギョウ</t>
    </rPh>
    <rPh sb="17" eb="19">
      <t>ジッシ</t>
    </rPh>
    <rPh sb="19" eb="21">
      <t>チイキ</t>
    </rPh>
    <rPh sb="21" eb="22">
      <t>ナイ</t>
    </rPh>
    <rPh sb="27" eb="29">
      <t>ツウイン</t>
    </rPh>
    <rPh sb="29" eb="30">
      <t>トウ</t>
    </rPh>
    <rPh sb="30" eb="32">
      <t>ジョウコウ</t>
    </rPh>
    <rPh sb="32" eb="34">
      <t>カイジョ</t>
    </rPh>
    <rPh sb="39" eb="40">
      <t>オコナ</t>
    </rPh>
    <rPh sb="44" eb="46">
      <t>ホウモン</t>
    </rPh>
    <rPh sb="46" eb="48">
      <t>カイゴ</t>
    </rPh>
    <rPh sb="48" eb="51">
      <t>ジギョウショ</t>
    </rPh>
    <rPh sb="56" eb="58">
      <t>サクセイ</t>
    </rPh>
    <rPh sb="58" eb="60">
      <t>ジテン</t>
    </rPh>
    <rPh sb="66" eb="69">
      <t>ジギョウショ</t>
    </rPh>
    <rPh sb="69" eb="71">
      <t>ミマン</t>
    </rPh>
    <rPh sb="75" eb="77">
      <t>ツウイン</t>
    </rPh>
    <rPh sb="77" eb="78">
      <t>トウ</t>
    </rPh>
    <rPh sb="78" eb="80">
      <t>ジョウコウ</t>
    </rPh>
    <rPh sb="80" eb="82">
      <t>カイジョ</t>
    </rPh>
    <rPh sb="87" eb="90">
      <t>イチヅ</t>
    </rPh>
    <rPh sb="92" eb="94">
      <t>ハンテイ</t>
    </rPh>
    <rPh sb="94" eb="97">
      <t>キカンチュウ</t>
    </rPh>
    <rPh sb="100" eb="102">
      <t>ケンスウ</t>
    </rPh>
    <rPh sb="102" eb="103">
      <t>トウ</t>
    </rPh>
    <phoneticPr fontId="5"/>
  </si>
  <si>
    <t>通院等乗降介助の位置付けをしたプランの総件数</t>
    <rPh sb="0" eb="2">
      <t>ツウイン</t>
    </rPh>
    <rPh sb="2" eb="3">
      <t>トウ</t>
    </rPh>
    <rPh sb="3" eb="5">
      <t>ジョウコウ</t>
    </rPh>
    <rPh sb="5" eb="7">
      <t>カイジョ</t>
    </rPh>
    <rPh sb="8" eb="11">
      <t>イチヅ</t>
    </rPh>
    <rPh sb="19" eb="22">
      <t>ソウケンスウ</t>
    </rPh>
    <phoneticPr fontId="5"/>
  </si>
  <si>
    <t>件</t>
    <rPh sb="0" eb="1">
      <t>ケン</t>
    </rPh>
    <phoneticPr fontId="5"/>
  </si>
  <si>
    <t>イ</t>
    <phoneticPr fontId="5"/>
  </si>
  <si>
    <t>貴居宅介護支援事業所の通常の事業の実施地域内において、早朝・夜間・深夜のサービスを行うことについて運営規程に定めている訪問介護事業所が、プラン作成時において、５事業所未満であり、早朝・夜間・深夜の訪問介護サービスのプランを位置付けた判定期間中のその件数等について。</t>
    <rPh sb="27" eb="29">
      <t>ソウチョウ</t>
    </rPh>
    <rPh sb="30" eb="32">
      <t>ヤカン</t>
    </rPh>
    <rPh sb="33" eb="35">
      <t>シンヤ</t>
    </rPh>
    <rPh sb="41" eb="42">
      <t>オコナ</t>
    </rPh>
    <rPh sb="49" eb="51">
      <t>ウンエイ</t>
    </rPh>
    <rPh sb="51" eb="53">
      <t>キテイ</t>
    </rPh>
    <rPh sb="54" eb="55">
      <t>サダ</t>
    </rPh>
    <rPh sb="59" eb="61">
      <t>ホウモン</t>
    </rPh>
    <rPh sb="61" eb="63">
      <t>カイゴ</t>
    </rPh>
    <rPh sb="63" eb="66">
      <t>ジギョウショ</t>
    </rPh>
    <rPh sb="71" eb="73">
      <t>サクセイ</t>
    </rPh>
    <rPh sb="73" eb="74">
      <t>ジ</t>
    </rPh>
    <rPh sb="80" eb="83">
      <t>ジギョウショ</t>
    </rPh>
    <rPh sb="83" eb="85">
      <t>ミマン</t>
    </rPh>
    <rPh sb="89" eb="91">
      <t>ソウチョウ</t>
    </rPh>
    <rPh sb="92" eb="94">
      <t>ヤカン</t>
    </rPh>
    <rPh sb="95" eb="97">
      <t>シンヤ</t>
    </rPh>
    <rPh sb="98" eb="100">
      <t>ホウモン</t>
    </rPh>
    <rPh sb="100" eb="102">
      <t>カイゴ</t>
    </rPh>
    <rPh sb="111" eb="114">
      <t>イチヅ</t>
    </rPh>
    <rPh sb="116" eb="118">
      <t>ハンテイ</t>
    </rPh>
    <rPh sb="118" eb="121">
      <t>キカンチュウ</t>
    </rPh>
    <rPh sb="124" eb="126">
      <t>ケンスウ</t>
    </rPh>
    <rPh sb="126" eb="127">
      <t>トウ</t>
    </rPh>
    <phoneticPr fontId="5"/>
  </si>
  <si>
    <t>早朝・夜間・深夜のサービスの位置付けをしたプランの総件数</t>
    <rPh sb="0" eb="2">
      <t>ソウチョウ</t>
    </rPh>
    <rPh sb="3" eb="5">
      <t>ヤカン</t>
    </rPh>
    <rPh sb="6" eb="8">
      <t>シンヤ</t>
    </rPh>
    <rPh sb="14" eb="17">
      <t>イチヅ</t>
    </rPh>
    <rPh sb="25" eb="28">
      <t>ソウケンスウ</t>
    </rPh>
    <phoneticPr fontId="5"/>
  </si>
  <si>
    <t>（１）のうち、紹介率最高法人を位置付けたプランの件数</t>
    <rPh sb="7" eb="9">
      <t>ショウカイ</t>
    </rPh>
    <rPh sb="9" eb="10">
      <t>リツ</t>
    </rPh>
    <rPh sb="10" eb="12">
      <t>サイコウ</t>
    </rPh>
    <rPh sb="12" eb="14">
      <t>ホウジン</t>
    </rPh>
    <rPh sb="15" eb="18">
      <t>イチヅ</t>
    </rPh>
    <rPh sb="24" eb="26">
      <t>ケンスウ</t>
    </rPh>
    <phoneticPr fontId="5"/>
  </si>
  <si>
    <t>（１）</t>
    <phoneticPr fontId="5"/>
  </si>
  <si>
    <t>イ</t>
    <phoneticPr fontId="5"/>
  </si>
  <si>
    <t>５（２）　５（１）ア、イ及び６（１）、（２）の各条件に該当する利用者以外の利用者に対し、「事業所の比較検討に関する利用者説明ガイドライン」に従い、居宅介護支援事業所の通常の事業の実施地域において当該種類のサービスを行っている事業所のうち異なる法人が開設する５以上の事業所を比較検討できるよう、事業所の一覧表、パンフレット等を使用して十分説明を行い、利用者の希望の確認を文書で得ている。</t>
    <rPh sb="12" eb="13">
      <t>オヨ</t>
    </rPh>
    <rPh sb="23" eb="26">
      <t>カクジョウケン</t>
    </rPh>
    <rPh sb="27" eb="29">
      <t>ガイトウ</t>
    </rPh>
    <rPh sb="31" eb="34">
      <t>リヨウシャ</t>
    </rPh>
    <rPh sb="34" eb="36">
      <t>イガイ</t>
    </rPh>
    <rPh sb="37" eb="40">
      <t>リヨウシャ</t>
    </rPh>
    <rPh sb="41" eb="42">
      <t>タイ</t>
    </rPh>
    <rPh sb="45" eb="48">
      <t>ジギョウショ</t>
    </rPh>
    <rPh sb="49" eb="51">
      <t>ヒカク</t>
    </rPh>
    <rPh sb="51" eb="53">
      <t>ケントウ</t>
    </rPh>
    <rPh sb="54" eb="55">
      <t>カン</t>
    </rPh>
    <rPh sb="57" eb="60">
      <t>リヨウシャ</t>
    </rPh>
    <rPh sb="60" eb="62">
      <t>セツメイ</t>
    </rPh>
    <rPh sb="70" eb="71">
      <t>シタガ</t>
    </rPh>
    <rPh sb="73" eb="75">
      <t>キョタク</t>
    </rPh>
    <rPh sb="75" eb="77">
      <t>カイゴ</t>
    </rPh>
    <rPh sb="77" eb="79">
      <t>シエン</t>
    </rPh>
    <rPh sb="79" eb="82">
      <t>ジギョウショ</t>
    </rPh>
    <rPh sb="83" eb="85">
      <t>ツウジョウ</t>
    </rPh>
    <rPh sb="86" eb="88">
      <t>ジギョウ</t>
    </rPh>
    <rPh sb="89" eb="91">
      <t>ジッシ</t>
    </rPh>
    <rPh sb="91" eb="93">
      <t>チイキ</t>
    </rPh>
    <rPh sb="97" eb="99">
      <t>トウガイ</t>
    </rPh>
    <rPh sb="99" eb="101">
      <t>シュルイ</t>
    </rPh>
    <rPh sb="107" eb="108">
      <t>オコナ</t>
    </rPh>
    <rPh sb="112" eb="115">
      <t>ジギョウショ</t>
    </rPh>
    <rPh sb="118" eb="119">
      <t>コト</t>
    </rPh>
    <rPh sb="121" eb="123">
      <t>ホウジン</t>
    </rPh>
    <rPh sb="124" eb="126">
      <t>カイセツ</t>
    </rPh>
    <rPh sb="129" eb="131">
      <t>イジョウ</t>
    </rPh>
    <rPh sb="132" eb="135">
      <t>ジギョウショ</t>
    </rPh>
    <rPh sb="136" eb="138">
      <t>ヒカク</t>
    </rPh>
    <rPh sb="138" eb="140">
      <t>ケントウ</t>
    </rPh>
    <rPh sb="146" eb="149">
      <t>ジギョウショ</t>
    </rPh>
    <rPh sb="150" eb="152">
      <t>イチラン</t>
    </rPh>
    <rPh sb="152" eb="153">
      <t>ヒョウ</t>
    </rPh>
    <rPh sb="160" eb="161">
      <t>トウ</t>
    </rPh>
    <rPh sb="162" eb="164">
      <t>シヨウ</t>
    </rPh>
    <rPh sb="166" eb="168">
      <t>ジュウブン</t>
    </rPh>
    <rPh sb="168" eb="170">
      <t>セツメイ</t>
    </rPh>
    <rPh sb="171" eb="172">
      <t>オコナ</t>
    </rPh>
    <rPh sb="174" eb="177">
      <t>リヨウシャ</t>
    </rPh>
    <rPh sb="178" eb="180">
      <t>キボウ</t>
    </rPh>
    <rPh sb="181" eb="183">
      <t>カクニン</t>
    </rPh>
    <rPh sb="184" eb="186">
      <t>ブンショ</t>
    </rPh>
    <rPh sb="187" eb="188">
      <t>エ</t>
    </rPh>
    <phoneticPr fontId="5"/>
  </si>
  <si>
    <t>判定期間において、５（１）ア、イ及び６（１）、（２）に該当する利用者以外のプラン件数</t>
    <rPh sb="0" eb="2">
      <t>ハンテイ</t>
    </rPh>
    <rPh sb="2" eb="4">
      <t>キカン</t>
    </rPh>
    <rPh sb="16" eb="17">
      <t>オヨ</t>
    </rPh>
    <rPh sb="27" eb="29">
      <t>ガイトウ</t>
    </rPh>
    <rPh sb="31" eb="34">
      <t>リヨウシャ</t>
    </rPh>
    <rPh sb="34" eb="36">
      <t>イガイ</t>
    </rPh>
    <rPh sb="40" eb="42">
      <t>ケンスウ</t>
    </rPh>
    <phoneticPr fontId="5"/>
  </si>
  <si>
    <t>（ａ）</t>
    <phoneticPr fontId="5"/>
  </si>
  <si>
    <t>（ａ’）</t>
    <phoneticPr fontId="5"/>
  </si>
  <si>
    <t>（ｂ）</t>
    <phoneticPr fontId="5"/>
  </si>
  <si>
    <t>（ｂ’）</t>
    <phoneticPr fontId="5"/>
  </si>
  <si>
    <t>アでカウントした利用者（５（１）ア、イ及び６（１）、（２）のいずれにも該当しない利用者）に関しては、質問に回答してください</t>
    <rPh sb="8" eb="11">
      <t>リヨウシャ</t>
    </rPh>
    <rPh sb="35" eb="37">
      <t>ガイトウ</t>
    </rPh>
    <rPh sb="40" eb="43">
      <t>リヨウシャ</t>
    </rPh>
    <rPh sb="45" eb="46">
      <t>カン</t>
    </rPh>
    <rPh sb="50" eb="52">
      <t>シツモン</t>
    </rPh>
    <rPh sb="53" eb="55">
      <t>カイトウ</t>
    </rPh>
    <phoneticPr fontId="5"/>
  </si>
  <si>
    <t>例えば、判定期間中に区分変更認定と更新認定があった利用者などがいた場合には、それぞれの欄について１件（合計２件）としてカウントしてください。</t>
    <rPh sb="0" eb="1">
      <t>タト</t>
    </rPh>
    <rPh sb="4" eb="6">
      <t>ハンテイ</t>
    </rPh>
    <rPh sb="6" eb="9">
      <t>キカンチュウ</t>
    </rPh>
    <rPh sb="10" eb="12">
      <t>クブン</t>
    </rPh>
    <rPh sb="12" eb="14">
      <t>ヘンコウ</t>
    </rPh>
    <rPh sb="14" eb="16">
      <t>ニンテイ</t>
    </rPh>
    <rPh sb="17" eb="19">
      <t>コウシン</t>
    </rPh>
    <rPh sb="19" eb="21">
      <t>ニンテイ</t>
    </rPh>
    <rPh sb="25" eb="28">
      <t>リヨウシャ</t>
    </rPh>
    <rPh sb="33" eb="35">
      <t>バアイ</t>
    </rPh>
    <rPh sb="43" eb="44">
      <t>ラン</t>
    </rPh>
    <rPh sb="49" eb="50">
      <t>ケン</t>
    </rPh>
    <rPh sb="51" eb="53">
      <t>ゴウケイ</t>
    </rPh>
    <rPh sb="54" eb="55">
      <t>ケン</t>
    </rPh>
    <phoneticPr fontId="5"/>
  </si>
  <si>
    <t>(ｱ)</t>
    <phoneticPr fontId="5"/>
  </si>
  <si>
    <t>(ｲ)</t>
    <phoneticPr fontId="5"/>
  </si>
  <si>
    <t>(ｳ)</t>
    <phoneticPr fontId="5"/>
  </si>
  <si>
    <t>アのうち、判定期間中に新規にプランを作成及び変更（この場合のプラントは、毎月のサービス利用票ではなく、１表を含めたプラン全体のことです）した利用者のプラン件数</t>
    <rPh sb="5" eb="7">
      <t>ハンテイ</t>
    </rPh>
    <rPh sb="7" eb="10">
      <t>キカンチュウ</t>
    </rPh>
    <rPh sb="11" eb="13">
      <t>シンキ</t>
    </rPh>
    <rPh sb="18" eb="20">
      <t>サクセイ</t>
    </rPh>
    <rPh sb="20" eb="21">
      <t>オヨ</t>
    </rPh>
    <rPh sb="22" eb="24">
      <t>ヘンコウ</t>
    </rPh>
    <rPh sb="27" eb="29">
      <t>バアイ</t>
    </rPh>
    <rPh sb="36" eb="38">
      <t>マイツキ</t>
    </rPh>
    <rPh sb="43" eb="46">
      <t>リヨウヒョウ</t>
    </rPh>
    <rPh sb="52" eb="53">
      <t>ヒョウ</t>
    </rPh>
    <rPh sb="54" eb="55">
      <t>フク</t>
    </rPh>
    <rPh sb="60" eb="62">
      <t>ゼンタイ</t>
    </rPh>
    <rPh sb="70" eb="73">
      <t>リヨウシャ</t>
    </rPh>
    <rPh sb="77" eb="79">
      <t>ケンスウ</t>
    </rPh>
    <phoneticPr fontId="5"/>
  </si>
  <si>
    <t>アのうち、判定期間中に区分変更認定を受けた利用者のプラン件数</t>
    <rPh sb="5" eb="7">
      <t>ハンテイ</t>
    </rPh>
    <rPh sb="7" eb="10">
      <t>キカンチュウ</t>
    </rPh>
    <rPh sb="11" eb="13">
      <t>クブン</t>
    </rPh>
    <rPh sb="13" eb="15">
      <t>ヘンコウ</t>
    </rPh>
    <rPh sb="15" eb="17">
      <t>ニンテイ</t>
    </rPh>
    <rPh sb="18" eb="19">
      <t>ウ</t>
    </rPh>
    <rPh sb="21" eb="24">
      <t>リヨウシャ</t>
    </rPh>
    <rPh sb="28" eb="30">
      <t>ケンスウ</t>
    </rPh>
    <phoneticPr fontId="5"/>
  </si>
  <si>
    <t>アのうち、判定期間中に更新認定を受けた利用者のプラン件数</t>
    <rPh sb="5" eb="7">
      <t>ハンテイ</t>
    </rPh>
    <rPh sb="7" eb="10">
      <t>キカンチュウ</t>
    </rPh>
    <rPh sb="11" eb="13">
      <t>コウシン</t>
    </rPh>
    <rPh sb="13" eb="15">
      <t>ニンテイ</t>
    </rPh>
    <rPh sb="16" eb="17">
      <t>ウ</t>
    </rPh>
    <rPh sb="19" eb="22">
      <t>リヨウシャ</t>
    </rPh>
    <rPh sb="26" eb="28">
      <t>ケンスウ</t>
    </rPh>
    <phoneticPr fontId="5"/>
  </si>
  <si>
    <t>合計</t>
    <rPh sb="0" eb="2">
      <t>ゴウケイ</t>
    </rPh>
    <phoneticPr fontId="5"/>
  </si>
  <si>
    <t>ウ</t>
    <phoneticPr fontId="5"/>
  </si>
  <si>
    <t>上記イ(ｴ)の合計件数のうち、利用者説明ガイドラインが規定する「２．利用者への説明の方法等」「３．説明すべき事項・項目」「４．利用者の希望の確認」に従い、「居宅サービス事業所の選択に関する説明についての確認書」による利用者の希望及び事業所の選択理由の確認を行った利用者のプラン件数</t>
    <rPh sb="0" eb="2">
      <t>ジョウキ</t>
    </rPh>
    <rPh sb="7" eb="9">
      <t>ゴウケイ</t>
    </rPh>
    <rPh sb="9" eb="11">
      <t>ケンスウ</t>
    </rPh>
    <rPh sb="15" eb="18">
      <t>リヨウシャ</t>
    </rPh>
    <rPh sb="18" eb="20">
      <t>セツメイ</t>
    </rPh>
    <rPh sb="27" eb="29">
      <t>キテイ</t>
    </rPh>
    <rPh sb="34" eb="37">
      <t>リヨウシャ</t>
    </rPh>
    <rPh sb="39" eb="41">
      <t>セツメイ</t>
    </rPh>
    <rPh sb="42" eb="44">
      <t>ホウホウ</t>
    </rPh>
    <rPh sb="44" eb="45">
      <t>ナド</t>
    </rPh>
    <rPh sb="49" eb="51">
      <t>セツメイ</t>
    </rPh>
    <rPh sb="54" eb="56">
      <t>ジコウ</t>
    </rPh>
    <rPh sb="57" eb="59">
      <t>コウモク</t>
    </rPh>
    <rPh sb="63" eb="66">
      <t>リヨウシャ</t>
    </rPh>
    <rPh sb="67" eb="69">
      <t>キボウ</t>
    </rPh>
    <rPh sb="70" eb="72">
      <t>カクニン</t>
    </rPh>
    <rPh sb="74" eb="75">
      <t>シタガ</t>
    </rPh>
    <rPh sb="78" eb="80">
      <t>キョタク</t>
    </rPh>
    <rPh sb="84" eb="87">
      <t>ジギョウショ</t>
    </rPh>
    <rPh sb="88" eb="90">
      <t>センタク</t>
    </rPh>
    <rPh sb="91" eb="92">
      <t>カン</t>
    </rPh>
    <rPh sb="94" eb="96">
      <t>セツメイ</t>
    </rPh>
    <rPh sb="101" eb="104">
      <t>カクニンショ</t>
    </rPh>
    <rPh sb="108" eb="111">
      <t>リヨウシャ</t>
    </rPh>
    <rPh sb="112" eb="114">
      <t>キボウ</t>
    </rPh>
    <rPh sb="114" eb="115">
      <t>オヨ</t>
    </rPh>
    <rPh sb="116" eb="119">
      <t>ジギョウショ</t>
    </rPh>
    <rPh sb="120" eb="122">
      <t>センタク</t>
    </rPh>
    <rPh sb="122" eb="124">
      <t>リユウ</t>
    </rPh>
    <rPh sb="125" eb="127">
      <t>カクニン</t>
    </rPh>
    <rPh sb="128" eb="129">
      <t>オコナ</t>
    </rPh>
    <rPh sb="131" eb="134">
      <t>リヨウシャ</t>
    </rPh>
    <rPh sb="138" eb="140">
      <t>ケンスウ</t>
    </rPh>
    <phoneticPr fontId="5"/>
  </si>
  <si>
    <t>例えば、判定期間中に区分変更認定と更新認定があった利用者などがいた場合に、区分変更認定時と更新認定時にそれぞれ希望の確認を行った場合には、合計２件としてカウントします。</t>
    <rPh sb="0" eb="1">
      <t>タト</t>
    </rPh>
    <rPh sb="4" eb="6">
      <t>ハンテイ</t>
    </rPh>
    <rPh sb="6" eb="9">
      <t>キカンチュウ</t>
    </rPh>
    <rPh sb="10" eb="12">
      <t>クブン</t>
    </rPh>
    <rPh sb="12" eb="14">
      <t>ヘンコウ</t>
    </rPh>
    <rPh sb="14" eb="16">
      <t>ニンテイ</t>
    </rPh>
    <rPh sb="17" eb="19">
      <t>コウシン</t>
    </rPh>
    <rPh sb="19" eb="21">
      <t>ニンテイ</t>
    </rPh>
    <rPh sb="25" eb="28">
      <t>リヨウシャ</t>
    </rPh>
    <rPh sb="33" eb="35">
      <t>バアイ</t>
    </rPh>
    <rPh sb="37" eb="39">
      <t>クブン</t>
    </rPh>
    <rPh sb="39" eb="41">
      <t>ヘンコウ</t>
    </rPh>
    <rPh sb="41" eb="43">
      <t>ニンテイ</t>
    </rPh>
    <rPh sb="43" eb="44">
      <t>ジ</t>
    </rPh>
    <rPh sb="45" eb="47">
      <t>コウシン</t>
    </rPh>
    <rPh sb="47" eb="49">
      <t>ニンテイ</t>
    </rPh>
    <rPh sb="49" eb="50">
      <t>ジ</t>
    </rPh>
    <rPh sb="55" eb="57">
      <t>キボウ</t>
    </rPh>
    <rPh sb="58" eb="60">
      <t>カクニン</t>
    </rPh>
    <rPh sb="61" eb="62">
      <t>オコナ</t>
    </rPh>
    <rPh sb="64" eb="66">
      <t>バアイ</t>
    </rPh>
    <rPh sb="69" eb="71">
      <t>ゴウケイ</t>
    </rPh>
    <rPh sb="72" eb="73">
      <t>ケン</t>
    </rPh>
    <phoneticPr fontId="5"/>
  </si>
  <si>
    <t>６　プラン作成時点（毎月のサービス利用票作成時点）で以下の各条件のいずれかに該当するプランを除いて再計算した結果、80％以下になる。</t>
    <rPh sb="5" eb="7">
      <t>サクセイ</t>
    </rPh>
    <rPh sb="7" eb="9">
      <t>ジテン</t>
    </rPh>
    <rPh sb="10" eb="12">
      <t>マイツキ</t>
    </rPh>
    <rPh sb="17" eb="20">
      <t>リヨウヒョウ</t>
    </rPh>
    <rPh sb="20" eb="22">
      <t>サクセイ</t>
    </rPh>
    <rPh sb="22" eb="24">
      <t>ジテン</t>
    </rPh>
    <rPh sb="26" eb="28">
      <t>イカ</t>
    </rPh>
    <rPh sb="29" eb="32">
      <t>カクジョウケン</t>
    </rPh>
    <rPh sb="38" eb="40">
      <t>ガイトウ</t>
    </rPh>
    <rPh sb="46" eb="47">
      <t>ノゾ</t>
    </rPh>
    <rPh sb="49" eb="52">
      <t>サイケイサン</t>
    </rPh>
    <rPh sb="54" eb="56">
      <t>ケッカ</t>
    </rPh>
    <rPh sb="60" eb="62">
      <t>イカ</t>
    </rPh>
    <phoneticPr fontId="5"/>
  </si>
  <si>
    <t>市町村から、プラン作成と居宅サービスを同一法人の事業所で実施してほしい旨の依頼があった利用者のプランがある場合には、その市町村名とプランの件数</t>
    <rPh sb="0" eb="3">
      <t>シチョウソン</t>
    </rPh>
    <rPh sb="9" eb="11">
      <t>サクセイ</t>
    </rPh>
    <rPh sb="12" eb="14">
      <t>キョタク</t>
    </rPh>
    <rPh sb="19" eb="21">
      <t>ドウイツ</t>
    </rPh>
    <rPh sb="21" eb="23">
      <t>ホウジン</t>
    </rPh>
    <rPh sb="24" eb="27">
      <t>ジギョウショ</t>
    </rPh>
    <rPh sb="28" eb="30">
      <t>ジッシ</t>
    </rPh>
    <rPh sb="35" eb="36">
      <t>ムネ</t>
    </rPh>
    <rPh sb="37" eb="39">
      <t>イライ</t>
    </rPh>
    <rPh sb="43" eb="46">
      <t>リヨウシャ</t>
    </rPh>
    <rPh sb="53" eb="55">
      <t>バアイ</t>
    </rPh>
    <rPh sb="60" eb="63">
      <t>シチョウソン</t>
    </rPh>
    <rPh sb="63" eb="64">
      <t>メイ</t>
    </rPh>
    <rPh sb="69" eb="71">
      <t>ケンスウ</t>
    </rPh>
    <phoneticPr fontId="5"/>
  </si>
  <si>
    <t>（カッコ内は、該当するプランのうち、紹介率最高法人を位置付けたプランの件数です。）</t>
    <rPh sb="4" eb="5">
      <t>ナイ</t>
    </rPh>
    <rPh sb="7" eb="9">
      <t>ガイトウ</t>
    </rPh>
    <rPh sb="18" eb="20">
      <t>ショウカイ</t>
    </rPh>
    <rPh sb="20" eb="21">
      <t>リツ</t>
    </rPh>
    <rPh sb="21" eb="23">
      <t>サイコウ</t>
    </rPh>
    <rPh sb="23" eb="25">
      <t>ホウジン</t>
    </rPh>
    <rPh sb="26" eb="29">
      <t>イチヅ</t>
    </rPh>
    <rPh sb="35" eb="37">
      <t>ケンスウ</t>
    </rPh>
    <phoneticPr fontId="5"/>
  </si>
  <si>
    <t>）</t>
    <phoneticPr fontId="5"/>
  </si>
  <si>
    <t>（</t>
    <phoneticPr fontId="5"/>
  </si>
  <si>
    <t>ｄ</t>
    <phoneticPr fontId="5"/>
  </si>
  <si>
    <t>(d'</t>
    <phoneticPr fontId="5"/>
  </si>
  <si>
    <t>市町村名</t>
    <rPh sb="0" eb="3">
      <t>シチョウソン</t>
    </rPh>
    <rPh sb="3" eb="4">
      <t>メイ</t>
    </rPh>
    <phoneticPr fontId="5"/>
  </si>
  <si>
    <t>各件数</t>
    <rPh sb="0" eb="1">
      <t>カク</t>
    </rPh>
    <rPh sb="1" eb="3">
      <t>ケンスウ</t>
    </rPh>
    <phoneticPr fontId="5"/>
  </si>
  <si>
    <t>（２）</t>
    <phoneticPr fontId="5"/>
  </si>
  <si>
    <t>判定期間中に、他の居宅介護支援事業所の閉鎖等（事業所の休止などが含まれる）により引き受けざるを得なくなった利用者のプランがある場合には、その理由と事業所番号・名称及び各件数</t>
    <rPh sb="0" eb="2">
      <t>ハンテイ</t>
    </rPh>
    <rPh sb="2" eb="5">
      <t>キカンチュウ</t>
    </rPh>
    <rPh sb="7" eb="8">
      <t>タ</t>
    </rPh>
    <rPh sb="9" eb="11">
      <t>キョタク</t>
    </rPh>
    <rPh sb="11" eb="13">
      <t>カイゴ</t>
    </rPh>
    <rPh sb="13" eb="15">
      <t>シエン</t>
    </rPh>
    <rPh sb="15" eb="17">
      <t>ジギョウ</t>
    </rPh>
    <rPh sb="17" eb="18">
      <t>ショ</t>
    </rPh>
    <rPh sb="19" eb="21">
      <t>ヘイサ</t>
    </rPh>
    <rPh sb="21" eb="22">
      <t>トウ</t>
    </rPh>
    <rPh sb="23" eb="26">
      <t>ジギョウショ</t>
    </rPh>
    <rPh sb="27" eb="29">
      <t>キュウシ</t>
    </rPh>
    <rPh sb="32" eb="33">
      <t>フク</t>
    </rPh>
    <rPh sb="40" eb="41">
      <t>ヒ</t>
    </rPh>
    <rPh sb="42" eb="43">
      <t>ウ</t>
    </rPh>
    <rPh sb="47" eb="48">
      <t>エ</t>
    </rPh>
    <rPh sb="53" eb="56">
      <t>リヨウシャ</t>
    </rPh>
    <rPh sb="63" eb="65">
      <t>バアイ</t>
    </rPh>
    <rPh sb="70" eb="72">
      <t>リユウ</t>
    </rPh>
    <rPh sb="73" eb="76">
      <t>ジギョウショ</t>
    </rPh>
    <rPh sb="76" eb="78">
      <t>バンゴウ</t>
    </rPh>
    <rPh sb="79" eb="81">
      <t>メイショウ</t>
    </rPh>
    <rPh sb="81" eb="82">
      <t>オヨ</t>
    </rPh>
    <rPh sb="83" eb="84">
      <t>カク</t>
    </rPh>
    <rPh sb="84" eb="86">
      <t>ケンスウ</t>
    </rPh>
    <phoneticPr fontId="5"/>
  </si>
  <si>
    <t>理由</t>
    <rPh sb="0" eb="2">
      <t>リユウ</t>
    </rPh>
    <phoneticPr fontId="5"/>
  </si>
  <si>
    <t>事業所番号・名称</t>
    <rPh sb="0" eb="3">
      <t>ジギョウショ</t>
    </rPh>
    <rPh sb="3" eb="5">
      <t>バンゴウ</t>
    </rPh>
    <rPh sb="6" eb="8">
      <t>メイショウ</t>
    </rPh>
    <phoneticPr fontId="5"/>
  </si>
  <si>
    <t>ｃ</t>
    <phoneticPr fontId="5"/>
  </si>
  <si>
    <t>(ｃ'</t>
    <phoneticPr fontId="5"/>
  </si>
  <si>
    <t>【以下は５（１）及び６の共通事項】</t>
    <rPh sb="1" eb="3">
      <t>イカ</t>
    </rPh>
    <rPh sb="8" eb="9">
      <t>オヨ</t>
    </rPh>
    <rPh sb="12" eb="14">
      <t>キョウツウ</t>
    </rPh>
    <rPh sb="14" eb="16">
      <t>ジコウ</t>
    </rPh>
    <phoneticPr fontId="5"/>
  </si>
  <si>
    <t>①</t>
    <phoneticPr fontId="5"/>
  </si>
  <si>
    <t>５（１）ア、イ及び６（１）、（２）に記載したプランの件数の合計（０件の場合は０）</t>
    <rPh sb="7" eb="8">
      <t>オヨ</t>
    </rPh>
    <rPh sb="18" eb="20">
      <t>キサイ</t>
    </rPh>
    <rPh sb="26" eb="28">
      <t>ケンスウ</t>
    </rPh>
    <rPh sb="29" eb="31">
      <t>ゴウケイ</t>
    </rPh>
    <rPh sb="33" eb="34">
      <t>ケン</t>
    </rPh>
    <rPh sb="35" eb="37">
      <t>バアイ</t>
    </rPh>
    <phoneticPr fontId="5"/>
  </si>
  <si>
    <t>（ア）</t>
    <phoneticPr fontId="5"/>
  </si>
  <si>
    <t>＝</t>
    <phoneticPr fontId="5"/>
  </si>
  <si>
    <t>ａ＋ｂ＋ｃ＋ｄ</t>
    <phoneticPr fontId="5"/>
  </si>
  <si>
    <t>②</t>
    <phoneticPr fontId="5"/>
  </si>
  <si>
    <t>「当該サービスを位置付けた居宅サービス計画の総数」（１ページ（Ａ）欄）から、①で計算した件数（ア）を除いた件数</t>
    <rPh sb="1" eb="3">
      <t>トウガイ</t>
    </rPh>
    <rPh sb="8" eb="11">
      <t>イチヅ</t>
    </rPh>
    <rPh sb="13" eb="15">
      <t>キョタク</t>
    </rPh>
    <rPh sb="19" eb="21">
      <t>ケイカク</t>
    </rPh>
    <rPh sb="22" eb="24">
      <t>ソウスウ</t>
    </rPh>
    <rPh sb="33" eb="34">
      <t>ラン</t>
    </rPh>
    <rPh sb="40" eb="42">
      <t>ケイサン</t>
    </rPh>
    <rPh sb="44" eb="46">
      <t>ケンスウ</t>
    </rPh>
    <rPh sb="50" eb="51">
      <t>ノゾ</t>
    </rPh>
    <rPh sb="53" eb="55">
      <t>ケンスウ</t>
    </rPh>
    <phoneticPr fontId="5"/>
  </si>
  <si>
    <t>（Ａ）-（ア）</t>
    <phoneticPr fontId="5"/>
  </si>
  <si>
    <t>③</t>
    <phoneticPr fontId="5"/>
  </si>
  <si>
    <t>紹介率最高法人を位置付けたプランのうち、５（１）ア、イ及び６（１）、（２）に該当するプランの件数</t>
    <rPh sb="0" eb="2">
      <t>ショウカイ</t>
    </rPh>
    <rPh sb="2" eb="3">
      <t>リツ</t>
    </rPh>
    <rPh sb="3" eb="5">
      <t>サイコウ</t>
    </rPh>
    <rPh sb="5" eb="7">
      <t>ホウジン</t>
    </rPh>
    <rPh sb="8" eb="11">
      <t>イチヅ</t>
    </rPh>
    <rPh sb="27" eb="28">
      <t>オヨ</t>
    </rPh>
    <rPh sb="38" eb="40">
      <t>ガイトウ</t>
    </rPh>
    <rPh sb="46" eb="48">
      <t>ケンスウ</t>
    </rPh>
    <phoneticPr fontId="5"/>
  </si>
  <si>
    <t>ａ’＋ｂ’＋ｃ’＋ｄ’</t>
    <phoneticPr fontId="5"/>
  </si>
  <si>
    <t>（イ）</t>
    <phoneticPr fontId="5"/>
  </si>
  <si>
    <t>（ウ）</t>
    <phoneticPr fontId="5"/>
  </si>
  <si>
    <t>④</t>
    <phoneticPr fontId="5"/>
  </si>
  <si>
    <t>「紹介率最高法人を位置付けた居宅サービス計画数」（１ページ（Ｂ）欄）から、③で計算した件数（ウ）を除きます。</t>
    <rPh sb="1" eb="3">
      <t>ショウカイ</t>
    </rPh>
    <rPh sb="3" eb="4">
      <t>リツ</t>
    </rPh>
    <rPh sb="4" eb="6">
      <t>サイコウ</t>
    </rPh>
    <rPh sb="6" eb="8">
      <t>ホウジン</t>
    </rPh>
    <rPh sb="9" eb="12">
      <t>イチヅ</t>
    </rPh>
    <rPh sb="14" eb="16">
      <t>キョタク</t>
    </rPh>
    <rPh sb="20" eb="22">
      <t>ケイカク</t>
    </rPh>
    <rPh sb="22" eb="23">
      <t>スウ</t>
    </rPh>
    <rPh sb="32" eb="33">
      <t>ラン</t>
    </rPh>
    <rPh sb="39" eb="41">
      <t>ケイサン</t>
    </rPh>
    <rPh sb="43" eb="45">
      <t>ケンスウ</t>
    </rPh>
    <rPh sb="49" eb="50">
      <t>ノゾ</t>
    </rPh>
    <phoneticPr fontId="5"/>
  </si>
  <si>
    <t>（Ｂ）-（ウ）</t>
    <phoneticPr fontId="5"/>
  </si>
  <si>
    <t>（エ）</t>
    <phoneticPr fontId="5"/>
  </si>
  <si>
    <t>⑤</t>
    <phoneticPr fontId="5"/>
  </si>
  <si>
    <t>補正した、当該サービスにおいて紹介率最高法人が占める割合</t>
    <rPh sb="0" eb="2">
      <t>ホセイ</t>
    </rPh>
    <rPh sb="5" eb="7">
      <t>トウガイ</t>
    </rPh>
    <rPh sb="15" eb="17">
      <t>ショウカイ</t>
    </rPh>
    <rPh sb="17" eb="18">
      <t>リツ</t>
    </rPh>
    <rPh sb="18" eb="20">
      <t>サイコウ</t>
    </rPh>
    <rPh sb="20" eb="22">
      <t>ホウジン</t>
    </rPh>
    <rPh sb="23" eb="24">
      <t>シ</t>
    </rPh>
    <rPh sb="26" eb="28">
      <t>ワリアイ</t>
    </rPh>
    <phoneticPr fontId="5"/>
  </si>
  <si>
    <t>（エ） ÷ （イ）</t>
    <phoneticPr fontId="5"/>
  </si>
  <si>
    <t>（オ）</t>
    <phoneticPr fontId="5"/>
  </si>
  <si>
    <t>％</t>
    <phoneticPr fontId="5"/>
  </si>
  <si>
    <t>基準を越えましたので、別紙を添えて厚木市に提出してください。</t>
    <rPh sb="0" eb="2">
      <t>キジュン</t>
    </rPh>
    <rPh sb="3" eb="4">
      <t>コ</t>
    </rPh>
    <rPh sb="11" eb="13">
      <t>ベッシ</t>
    </rPh>
    <rPh sb="14" eb="15">
      <t>ソ</t>
    </rPh>
    <rPh sb="17" eb="20">
      <t>アツギシ</t>
    </rPh>
    <rPh sb="21" eb="23">
      <t>テイシュツ</t>
    </rPh>
    <phoneticPr fontId="5"/>
  </si>
  <si>
    <t>提出年月日</t>
    <rPh sb="0" eb="2">
      <t>テイシュツ</t>
    </rPh>
    <rPh sb="2" eb="5">
      <t>ネンガッピ</t>
    </rPh>
    <phoneticPr fontId="5"/>
  </si>
  <si>
    <t>４　サービスごとに計算した場合に、対象サービスを位置付けているプラン件数が、判定期間の１月当たりの平均で10件以下である。</t>
    <rPh sb="9" eb="11">
      <t>ケイサン</t>
    </rPh>
    <rPh sb="13" eb="15">
      <t>バアイ</t>
    </rPh>
    <rPh sb="17" eb="19">
      <t>タイショウ</t>
    </rPh>
    <rPh sb="24" eb="27">
      <t>イチヅ</t>
    </rPh>
    <rPh sb="34" eb="36">
      <t>ケンスウ</t>
    </rPh>
    <rPh sb="38" eb="40">
      <t>ハンテイ</t>
    </rPh>
    <rPh sb="40" eb="42">
      <t>キカン</t>
    </rPh>
    <rPh sb="44" eb="45">
      <t>ツキ</t>
    </rPh>
    <rPh sb="45" eb="46">
      <t>ア</t>
    </rPh>
    <rPh sb="49" eb="51">
      <t>ヘイキン</t>
    </rPh>
    <rPh sb="54" eb="55">
      <t>ケン</t>
    </rPh>
    <rPh sb="55" eb="57">
      <t>イカ</t>
    </rPh>
    <phoneticPr fontId="5"/>
  </si>
  <si>
    <t>３　判定期間の１月当たりの平均居宅サービス計画（以下、「プラン」という。）件数が20件以下である。</t>
    <rPh sb="2" eb="4">
      <t>ハンテイ</t>
    </rPh>
    <rPh sb="4" eb="6">
      <t>キカン</t>
    </rPh>
    <rPh sb="8" eb="9">
      <t>ツキ</t>
    </rPh>
    <rPh sb="9" eb="10">
      <t>ア</t>
    </rPh>
    <rPh sb="13" eb="15">
      <t>ヘイキン</t>
    </rPh>
    <rPh sb="15" eb="17">
      <t>キョタク</t>
    </rPh>
    <rPh sb="21" eb="23">
      <t>ケイカク</t>
    </rPh>
    <rPh sb="24" eb="26">
      <t>イカ</t>
    </rPh>
    <rPh sb="37" eb="39">
      <t>ケンスウ</t>
    </rPh>
    <rPh sb="42" eb="43">
      <t>ケン</t>
    </rPh>
    <rPh sb="43" eb="45">
      <t>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</si>
</sst>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
    <numFmt numFmtId="177" formatCode="#,##0&quot;件&quot;"/>
    <numFmt numFmtId="178" formatCode="0_);[Red]\(0\)"/>
    <numFmt numFmtId="179" formatCode="0_ "/>
    <numFmt numFmtId="180" formatCode="[$-411]ggge&quot;年&quot;m&quot;月&quot;d&quot;日&quot;;@"/>
  </numFmts>
  <fonts count="15" x14ac:knownFonts="1">
    <font>
      <sz val="11"/>
      <color theme="1"/>
      <name val="ＭＳ Ｐゴシック"/>
      <family val="2"/>
      <charset val="128"/>
      <scheme val="minor"/>
    </font>
    <font>
      <sz val="10.5"/>
      <color theme="1"/>
      <name val="ＭＳ ゴシック"/>
      <family val="3"/>
      <charset val="128"/>
    </font>
    <font>
      <sz val="11"/>
      <color theme="1"/>
      <name val="ＭＳ ゴシック"/>
      <family val="3"/>
      <charset val="128"/>
    </font>
    <font>
      <sz val="9"/>
      <color theme="1"/>
      <name val="ＭＳ ゴシック"/>
      <family val="3"/>
      <charset val="128"/>
    </font>
    <font>
      <b/>
      <sz val="10.5"/>
      <color theme="1"/>
      <name val="ＭＳ ゴシック"/>
      <family val="3"/>
      <charset val="128"/>
    </font>
    <font>
      <sz val="6"/>
      <name val="ＭＳ Ｐゴシック"/>
      <family val="2"/>
      <charset val="128"/>
      <scheme val="minor"/>
    </font>
    <font>
      <sz val="18"/>
      <color theme="1"/>
      <name val="ＭＳ ゴシック"/>
      <family val="3"/>
      <charset val="128"/>
    </font>
    <font>
      <sz val="12"/>
      <color theme="1"/>
      <name val="ＭＳ ゴシック"/>
      <family val="3"/>
      <charset val="128"/>
    </font>
    <font>
      <sz val="16"/>
      <color theme="1"/>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indexed="65"/>
        <bgColor indexed="64"/>
      </patternFill>
    </fill>
    <fill>
      <patternFill patternType="solid">
        <fgColor indexed="65"/>
        <bgColor theme="0"/>
      </patternFill>
    </fill>
    <fill>
      <patternFill patternType="solid">
        <fgColor theme="7" tint="0.79998168889431442"/>
        <bgColor theme="0"/>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dotted">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style="double">
        <color auto="1"/>
      </left>
      <right/>
      <top/>
      <bottom style="double">
        <color auto="1"/>
      </bottom>
      <diagonal/>
    </border>
    <border>
      <left/>
      <right/>
      <top/>
      <bottom style="double">
        <color indexed="64"/>
      </bottom>
      <diagonal/>
    </border>
    <border>
      <left/>
      <right style="thin">
        <color indexed="64"/>
      </right>
      <top style="medium">
        <color indexed="64"/>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Dot">
        <color auto="1"/>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ashDotDot">
        <color auto="1"/>
      </bottom>
      <diagonal/>
    </border>
    <border>
      <left/>
      <right style="thin">
        <color indexed="64"/>
      </right>
      <top/>
      <bottom style="dashDotDot">
        <color auto="1"/>
      </bottom>
      <diagonal/>
    </border>
  </borders>
  <cellStyleXfs count="1">
    <xf numFmtId="0" fontId="0" fillId="0" borderId="0">
      <alignment vertical="center"/>
    </xf>
  </cellStyleXfs>
  <cellXfs count="248">
    <xf numFmtId="0" fontId="0" fillId="0" borderId="0" xfId="0">
      <alignment vertical="center"/>
    </xf>
    <xf numFmtId="0" fontId="2" fillId="0" borderId="0" xfId="0" applyFont="1">
      <alignment vertical="center"/>
    </xf>
    <xf numFmtId="0" fontId="7" fillId="0" borderId="0" xfId="0" applyFont="1">
      <alignment vertical="center"/>
    </xf>
    <xf numFmtId="0" fontId="7" fillId="2" borderId="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177" fontId="1" fillId="2" borderId="8" xfId="0" applyNumberFormat="1" applyFont="1" applyFill="1" applyBorder="1" applyAlignment="1" applyProtection="1">
      <alignment vertical="center" wrapText="1"/>
      <protection locked="0"/>
    </xf>
    <xf numFmtId="177" fontId="1" fillId="2" borderId="25" xfId="0" applyNumberFormat="1" applyFont="1" applyFill="1" applyBorder="1" applyAlignment="1" applyProtection="1">
      <alignment vertical="center" wrapText="1"/>
      <protection locked="0"/>
    </xf>
    <xf numFmtId="0" fontId="6" fillId="2" borderId="0" xfId="0" applyFont="1" applyFill="1" applyAlignment="1" applyProtection="1">
      <alignment horizontal="center" vertical="center"/>
      <protection locked="0"/>
    </xf>
    <xf numFmtId="0" fontId="6" fillId="2" borderId="0" xfId="0" quotePrefix="1" applyFont="1" applyFill="1" applyAlignment="1" applyProtection="1">
      <alignment horizontal="right" vertical="center"/>
      <protection locked="0"/>
    </xf>
    <xf numFmtId="0" fontId="2" fillId="3" borderId="0" xfId="0" applyFont="1" applyFill="1">
      <alignment vertical="center"/>
    </xf>
    <xf numFmtId="0" fontId="6" fillId="3" borderId="0" xfId="0" applyFont="1" applyFill="1" applyAlignment="1" applyProtection="1">
      <alignment vertical="center"/>
    </xf>
    <xf numFmtId="0" fontId="6" fillId="3" borderId="0" xfId="0" applyFont="1" applyFill="1" applyAlignment="1" applyProtection="1">
      <alignment horizontal="right" vertical="center"/>
    </xf>
    <xf numFmtId="0" fontId="2" fillId="3" borderId="0" xfId="0" applyFont="1" applyFill="1" applyAlignment="1">
      <alignment horizontal="right" vertical="center"/>
    </xf>
    <xf numFmtId="0" fontId="7" fillId="3" borderId="0" xfId="0" applyFont="1" applyFill="1">
      <alignment vertical="center"/>
    </xf>
    <xf numFmtId="0" fontId="7" fillId="3" borderId="0" xfId="0" applyFont="1" applyFill="1" applyAlignment="1">
      <alignment horizontal="justify" vertical="center"/>
    </xf>
    <xf numFmtId="0" fontId="7" fillId="3" borderId="10" xfId="0" applyFont="1" applyFill="1" applyBorder="1" applyAlignment="1">
      <alignment horizontal="center" vertical="center" shrinkToFi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3" borderId="0" xfId="0" applyFont="1" applyFill="1" applyAlignment="1">
      <alignment horizontal="justify" vertical="center"/>
    </xf>
    <xf numFmtId="0" fontId="1"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177" fontId="1" fillId="3" borderId="26" xfId="0" applyNumberFormat="1" applyFont="1" applyFill="1" applyBorder="1" applyAlignment="1">
      <alignment vertical="center" wrapText="1"/>
    </xf>
    <xf numFmtId="0" fontId="3" fillId="3" borderId="0" xfId="0" applyFont="1" applyFill="1" applyAlignment="1">
      <alignment horizontal="justify" vertical="center"/>
    </xf>
    <xf numFmtId="0" fontId="3" fillId="3" borderId="0" xfId="0" applyFont="1" applyFill="1" applyBorder="1" applyAlignment="1">
      <alignment vertical="center"/>
    </xf>
    <xf numFmtId="0" fontId="3" fillId="3" borderId="0" xfId="0" applyFont="1" applyFill="1" applyAlignment="1">
      <alignment vertical="center"/>
    </xf>
    <xf numFmtId="0" fontId="1" fillId="3" borderId="0" xfId="0" applyFont="1" applyFill="1" applyAlignment="1">
      <alignment horizontal="right" vertical="center"/>
    </xf>
    <xf numFmtId="0" fontId="4" fillId="3" borderId="0" xfId="0" applyFont="1" applyFill="1" applyBorder="1" applyAlignment="1">
      <alignment vertical="center" wrapText="1"/>
    </xf>
    <xf numFmtId="0" fontId="8" fillId="3" borderId="0" xfId="0" applyFont="1" applyFill="1" applyAlignment="1">
      <alignment vertical="center"/>
    </xf>
    <xf numFmtId="0" fontId="1" fillId="3" borderId="0" xfId="0" applyFont="1" applyFill="1" applyAlignment="1">
      <alignment vertical="top"/>
    </xf>
    <xf numFmtId="0" fontId="7" fillId="3" borderId="0" xfId="0" applyFont="1" applyFill="1" applyAlignment="1">
      <alignment vertical="center"/>
    </xf>
    <xf numFmtId="0" fontId="7" fillId="3" borderId="29" xfId="0" applyFont="1" applyFill="1" applyBorder="1" applyAlignment="1">
      <alignment horizontal="center" vertical="center"/>
    </xf>
    <xf numFmtId="9" fontId="7" fillId="3" borderId="29" xfId="0" applyNumberFormat="1" applyFont="1" applyFill="1" applyBorder="1">
      <alignment vertical="center"/>
    </xf>
    <xf numFmtId="0" fontId="7" fillId="3" borderId="0" xfId="0" applyFont="1" applyFill="1" applyBorder="1">
      <alignment vertical="center"/>
    </xf>
    <xf numFmtId="0" fontId="3" fillId="3" borderId="0" xfId="0" applyFont="1" applyFill="1" applyAlignment="1">
      <alignment horizontal="right" vertical="center"/>
    </xf>
    <xf numFmtId="0" fontId="9" fillId="0" borderId="0" xfId="0" applyFont="1">
      <alignment vertical="center"/>
    </xf>
    <xf numFmtId="0" fontId="9" fillId="4" borderId="0" xfId="0" applyFont="1" applyFill="1">
      <alignment vertical="center"/>
    </xf>
    <xf numFmtId="0" fontId="9" fillId="4" borderId="37" xfId="0" applyFont="1" applyFill="1" applyBorder="1">
      <alignment vertical="center"/>
    </xf>
    <xf numFmtId="0" fontId="9" fillId="4" borderId="38" xfId="0" applyFont="1" applyFill="1" applyBorder="1">
      <alignment vertical="center"/>
    </xf>
    <xf numFmtId="0" fontId="10" fillId="4" borderId="39" xfId="0" applyFont="1" applyFill="1" applyBorder="1" applyAlignment="1">
      <alignment horizontal="right" vertical="center"/>
    </xf>
    <xf numFmtId="0" fontId="9" fillId="4" borderId="43" xfId="0" applyFont="1" applyFill="1" applyBorder="1">
      <alignment vertical="center"/>
    </xf>
    <xf numFmtId="0" fontId="9" fillId="4" borderId="21" xfId="0" applyFont="1" applyFill="1" applyBorder="1">
      <alignment vertical="center"/>
    </xf>
    <xf numFmtId="0" fontId="9" fillId="4" borderId="22" xfId="0" applyFont="1" applyFill="1" applyBorder="1">
      <alignment vertical="center"/>
    </xf>
    <xf numFmtId="0" fontId="9" fillId="4" borderId="13" xfId="0" applyFont="1" applyFill="1" applyBorder="1">
      <alignment vertical="center"/>
    </xf>
    <xf numFmtId="0" fontId="9" fillId="4" borderId="11" xfId="0" applyFont="1" applyFill="1" applyBorder="1">
      <alignment vertical="center"/>
    </xf>
    <xf numFmtId="0" fontId="12" fillId="4" borderId="48" xfId="0" applyFont="1" applyFill="1" applyBorder="1">
      <alignment vertical="center"/>
    </xf>
    <xf numFmtId="0" fontId="9" fillId="4" borderId="33" xfId="0" applyFont="1" applyFill="1" applyBorder="1">
      <alignment vertical="center"/>
    </xf>
    <xf numFmtId="0" fontId="9" fillId="4" borderId="0" xfId="0" applyFont="1" applyFill="1" applyBorder="1">
      <alignment vertical="center"/>
    </xf>
    <xf numFmtId="0" fontId="9" fillId="4" borderId="50" xfId="0" applyFont="1" applyFill="1" applyBorder="1">
      <alignment vertical="center"/>
    </xf>
    <xf numFmtId="0" fontId="9" fillId="4" borderId="37" xfId="0" quotePrefix="1" applyFont="1" applyFill="1" applyBorder="1" applyAlignment="1">
      <alignment vertical="center" shrinkToFit="1"/>
    </xf>
    <xf numFmtId="0" fontId="9" fillId="4" borderId="43" xfId="0" applyFont="1" applyFill="1" applyBorder="1" applyAlignment="1">
      <alignment vertical="center" wrapText="1"/>
    </xf>
    <xf numFmtId="0" fontId="9" fillId="4" borderId="43" xfId="0" quotePrefix="1" applyFont="1" applyFill="1" applyBorder="1" applyAlignment="1">
      <alignment vertical="center" shrinkToFit="1"/>
    </xf>
    <xf numFmtId="0" fontId="9" fillId="4" borderId="34" xfId="0" applyFont="1" applyFill="1" applyBorder="1">
      <alignment vertical="center"/>
    </xf>
    <xf numFmtId="0" fontId="9" fillId="4" borderId="40" xfId="0" applyFont="1" applyFill="1" applyBorder="1">
      <alignment vertical="center"/>
    </xf>
    <xf numFmtId="0" fontId="9" fillId="4" borderId="41" xfId="0" applyFont="1" applyFill="1" applyBorder="1">
      <alignment vertical="center"/>
    </xf>
    <xf numFmtId="0" fontId="9" fillId="4" borderId="42" xfId="0" applyFont="1" applyFill="1" applyBorder="1">
      <alignment vertical="center"/>
    </xf>
    <xf numFmtId="0" fontId="10" fillId="5" borderId="44" xfId="0" applyFont="1" applyFill="1" applyBorder="1" applyAlignment="1" applyProtection="1">
      <alignment horizontal="center" vertical="center"/>
      <protection locked="0"/>
    </xf>
    <xf numFmtId="0" fontId="9" fillId="4" borderId="45" xfId="0" applyFont="1" applyFill="1" applyBorder="1">
      <alignment vertical="center"/>
    </xf>
    <xf numFmtId="0" fontId="9" fillId="4" borderId="46" xfId="0" applyFont="1" applyFill="1" applyBorder="1">
      <alignment vertical="center"/>
    </xf>
    <xf numFmtId="0" fontId="14" fillId="4" borderId="44" xfId="0" applyFont="1" applyFill="1" applyBorder="1" applyAlignment="1">
      <alignment vertical="center"/>
    </xf>
    <xf numFmtId="0" fontId="9" fillId="4" borderId="37" xfId="0" quotePrefix="1" applyFont="1" applyFill="1" applyBorder="1" applyAlignment="1">
      <alignment horizontal="center" vertical="center" shrinkToFit="1"/>
    </xf>
    <xf numFmtId="0" fontId="9" fillId="4" borderId="0" xfId="0" quotePrefix="1" applyFont="1" applyFill="1" applyBorder="1" applyAlignment="1">
      <alignment vertical="center" shrinkToFit="1"/>
    </xf>
    <xf numFmtId="0" fontId="9" fillId="4" borderId="43" xfId="0" quotePrefix="1" applyFont="1" applyFill="1" applyBorder="1" applyAlignment="1">
      <alignment horizontal="center" vertical="center" shrinkToFit="1"/>
    </xf>
    <xf numFmtId="0" fontId="9" fillId="4" borderId="0" xfId="0" applyFont="1" applyFill="1" applyBorder="1" applyAlignment="1">
      <alignment vertical="top"/>
    </xf>
    <xf numFmtId="0" fontId="9" fillId="4" borderId="0" xfId="0" applyFont="1" applyFill="1" applyBorder="1" applyAlignment="1">
      <alignment vertical="top" wrapText="1"/>
    </xf>
    <xf numFmtId="0" fontId="9" fillId="4" borderId="34" xfId="0" applyFont="1" applyFill="1" applyBorder="1" applyAlignment="1">
      <alignment vertical="top" wrapText="1"/>
    </xf>
    <xf numFmtId="0" fontId="9" fillId="4" borderId="43" xfId="0" applyFont="1" applyFill="1" applyBorder="1" applyAlignment="1">
      <alignment horizontal="center" vertical="center"/>
    </xf>
    <xf numFmtId="0" fontId="9" fillId="4" borderId="37" xfId="0" applyFont="1" applyFill="1" applyBorder="1" applyAlignment="1">
      <alignment vertical="center" shrinkToFit="1"/>
    </xf>
    <xf numFmtId="0" fontId="9" fillId="4" borderId="39" xfId="0" applyFont="1" applyFill="1" applyBorder="1">
      <alignment vertical="center"/>
    </xf>
    <xf numFmtId="0" fontId="9" fillId="4" borderId="45" xfId="0" applyFont="1" applyFill="1" applyBorder="1" applyAlignment="1">
      <alignment horizontal="right" vertical="center"/>
    </xf>
    <xf numFmtId="0" fontId="9" fillId="4" borderId="44" xfId="0" applyFont="1" applyFill="1" applyBorder="1">
      <alignment vertical="center"/>
    </xf>
    <xf numFmtId="0" fontId="9" fillId="4" borderId="45" xfId="0" applyFont="1" applyFill="1" applyBorder="1" applyAlignment="1">
      <alignment horizontal="right" vertical="center" wrapText="1"/>
    </xf>
    <xf numFmtId="0" fontId="9" fillId="4" borderId="0" xfId="0" applyFont="1" applyFill="1" applyBorder="1" applyAlignment="1">
      <alignment horizontal="center" vertical="center"/>
    </xf>
    <xf numFmtId="0" fontId="9" fillId="4" borderId="52" xfId="0" applyFont="1" applyFill="1" applyBorder="1">
      <alignment vertical="center"/>
    </xf>
    <xf numFmtId="0" fontId="9" fillId="4" borderId="47" xfId="0" applyFont="1" applyFill="1" applyBorder="1">
      <alignment vertical="center"/>
    </xf>
    <xf numFmtId="0" fontId="9" fillId="4" borderId="53" xfId="0" applyFont="1" applyFill="1" applyBorder="1">
      <alignment vertical="center"/>
    </xf>
    <xf numFmtId="0" fontId="9" fillId="4" borderId="0" xfId="0" applyFont="1" applyFill="1" applyBorder="1" applyAlignment="1">
      <alignment horizontal="right" vertical="center"/>
    </xf>
    <xf numFmtId="0" fontId="7" fillId="3" borderId="29" xfId="0" applyFont="1" applyFill="1" applyBorder="1" applyAlignment="1">
      <alignment vertical="center"/>
    </xf>
    <xf numFmtId="0" fontId="1" fillId="2" borderId="21" xfId="0" applyFont="1" applyFill="1" applyBorder="1" applyAlignment="1" applyProtection="1">
      <alignment vertical="top" wrapText="1"/>
      <protection locked="0"/>
    </xf>
    <xf numFmtId="0" fontId="1" fillId="2" borderId="22"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7" fillId="3" borderId="29" xfId="0" applyFont="1" applyFill="1" applyBorder="1" applyAlignment="1">
      <alignment horizontal="center" vertical="center"/>
    </xf>
    <xf numFmtId="0" fontId="1" fillId="3" borderId="0" xfId="0" applyFont="1" applyFill="1" applyAlignment="1">
      <alignment vertical="center"/>
    </xf>
    <xf numFmtId="0" fontId="2" fillId="3" borderId="32" xfId="0" applyFont="1" applyFill="1" applyBorder="1" applyAlignment="1">
      <alignment vertical="center"/>
    </xf>
    <xf numFmtId="177" fontId="1" fillId="3" borderId="21" xfId="0" applyNumberFormat="1" applyFont="1" applyFill="1" applyBorder="1" applyAlignment="1">
      <alignment horizontal="center" vertical="center"/>
    </xf>
    <xf numFmtId="177" fontId="1" fillId="3" borderId="6" xfId="0" applyNumberFormat="1" applyFont="1" applyFill="1" applyBorder="1" applyAlignment="1">
      <alignment horizontal="center" vertical="center"/>
    </xf>
    <xf numFmtId="177" fontId="1" fillId="3" borderId="13"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2" fillId="3" borderId="0" xfId="0" applyFont="1" applyFill="1" applyAlignment="1">
      <alignment horizontal="center" vertical="center"/>
    </xf>
    <xf numFmtId="9" fontId="2" fillId="3" borderId="30" xfId="0" applyNumberFormat="1" applyFont="1" applyFill="1" applyBorder="1" applyAlignment="1">
      <alignment horizontal="center" vertical="center"/>
    </xf>
    <xf numFmtId="9" fontId="2" fillId="3" borderId="27" xfId="0" applyNumberFormat="1" applyFont="1" applyFill="1" applyBorder="1" applyAlignment="1">
      <alignment horizontal="center" vertical="center"/>
    </xf>
    <xf numFmtId="9" fontId="2" fillId="3" borderId="31" xfId="0" applyNumberFormat="1" applyFont="1" applyFill="1" applyBorder="1" applyAlignment="1">
      <alignment horizontal="center" vertical="center"/>
    </xf>
    <xf numFmtId="9" fontId="2" fillId="3" borderId="28" xfId="0" applyNumberFormat="1" applyFont="1" applyFill="1" applyBorder="1" applyAlignment="1">
      <alignment horizontal="center" vertical="center"/>
    </xf>
    <xf numFmtId="0" fontId="3" fillId="3" borderId="0" xfId="0" applyFont="1" applyFill="1" applyAlignment="1">
      <alignment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vertical="center" wrapText="1"/>
    </xf>
    <xf numFmtId="0" fontId="3" fillId="3" borderId="9" xfId="0" applyFont="1" applyFill="1" applyBorder="1" applyAlignment="1">
      <alignment vertical="center" wrapText="1"/>
    </xf>
    <xf numFmtId="0" fontId="3" fillId="3" borderId="5" xfId="0" applyFont="1" applyFill="1" applyBorder="1" applyAlignment="1">
      <alignment vertical="center" wrapText="1"/>
    </xf>
    <xf numFmtId="0" fontId="3" fillId="3" borderId="29" xfId="0" applyFont="1" applyFill="1" applyBorder="1" applyAlignment="1">
      <alignment vertical="center"/>
    </xf>
    <xf numFmtId="0" fontId="2" fillId="2" borderId="29" xfId="0" applyFont="1" applyFill="1" applyBorder="1" applyAlignment="1" applyProtection="1">
      <alignment vertical="center" shrinkToFit="1"/>
      <protection locked="0"/>
    </xf>
    <xf numFmtId="0" fontId="4" fillId="3" borderId="0" xfId="0" applyFont="1" applyFill="1" applyBorder="1" applyAlignment="1">
      <alignment vertical="center" wrapText="1"/>
    </xf>
    <xf numFmtId="0" fontId="3" fillId="3" borderId="0" xfId="0" applyFont="1" applyFill="1" applyAlignment="1">
      <alignment vertical="center"/>
    </xf>
    <xf numFmtId="0" fontId="3" fillId="3" borderId="14"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7" fillId="2" borderId="14"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180" fontId="2" fillId="2" borderId="0" xfId="0" applyNumberFormat="1" applyFont="1" applyFill="1" applyAlignment="1" applyProtection="1">
      <alignment horizontal="center" vertical="center"/>
      <protection locked="0"/>
    </xf>
    <xf numFmtId="0" fontId="1" fillId="3" borderId="1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7" fillId="3" borderId="2" xfId="0" applyFont="1" applyFill="1" applyBorder="1" applyAlignment="1">
      <alignment horizontal="center" vertical="center" textRotation="255" wrapText="1"/>
    </xf>
    <xf numFmtId="0" fontId="7" fillId="3" borderId="3" xfId="0" applyFont="1" applyFill="1" applyBorder="1" applyAlignment="1">
      <alignment vertical="center" textRotation="255" wrapText="1"/>
    </xf>
    <xf numFmtId="0" fontId="7" fillId="3" borderId="4" xfId="0" applyFont="1" applyFill="1" applyBorder="1" applyAlignment="1">
      <alignment vertical="center" textRotation="255" wrapText="1"/>
    </xf>
    <xf numFmtId="0" fontId="6" fillId="3" borderId="0" xfId="0" applyFont="1" applyFill="1" applyAlignment="1" applyProtection="1">
      <alignment horizontal="center" vertical="center"/>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176" fontId="7" fillId="3" borderId="14" xfId="0" applyNumberFormat="1" applyFont="1" applyFill="1" applyBorder="1" applyAlignment="1" applyProtection="1">
      <alignment horizontal="center" vertical="center" wrapText="1"/>
    </xf>
    <xf numFmtId="176" fontId="7" fillId="3" borderId="9" xfId="0" applyNumberFormat="1" applyFont="1" applyFill="1" applyBorder="1" applyAlignment="1" applyProtection="1">
      <alignment horizontal="center" vertical="center" wrapText="1"/>
    </xf>
    <xf numFmtId="176" fontId="7" fillId="3" borderId="5" xfId="0" applyNumberFormat="1" applyFont="1" applyFill="1" applyBorder="1" applyAlignment="1" applyProtection="1">
      <alignment horizontal="center" vertical="center" wrapText="1"/>
    </xf>
    <xf numFmtId="0" fontId="1" fillId="3" borderId="0" xfId="0" applyFont="1" applyFill="1" applyAlignment="1">
      <alignment vertical="center" wrapText="1"/>
    </xf>
    <xf numFmtId="0" fontId="7" fillId="3" borderId="1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2" borderId="21" xfId="0" applyFont="1" applyFill="1" applyBorder="1" applyAlignment="1" applyProtection="1">
      <alignment vertical="top" shrinkToFit="1"/>
      <protection locked="0"/>
    </xf>
    <xf numFmtId="0" fontId="0" fillId="3" borderId="22" xfId="0" applyFill="1" applyBorder="1" applyAlignment="1" applyProtection="1">
      <alignment vertical="top" shrinkToFit="1"/>
      <protection locked="0"/>
    </xf>
    <xf numFmtId="0" fontId="0" fillId="3" borderId="6" xfId="0" applyFill="1" applyBorder="1" applyAlignment="1" applyProtection="1">
      <alignment vertical="top" shrinkToFit="1"/>
      <protection locked="0"/>
    </xf>
    <xf numFmtId="0" fontId="0" fillId="3" borderId="12" xfId="0"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0" fillId="3" borderId="7" xfId="0" applyFill="1" applyBorder="1" applyAlignment="1" applyProtection="1">
      <alignment vertical="top" shrinkToFit="1"/>
      <protection locked="0"/>
    </xf>
    <xf numFmtId="0" fontId="0" fillId="3" borderId="13" xfId="0" applyFill="1" applyBorder="1" applyAlignment="1" applyProtection="1">
      <alignment vertical="top" shrinkToFit="1"/>
      <protection locked="0"/>
    </xf>
    <xf numFmtId="0" fontId="0" fillId="3" borderId="11" xfId="0" applyFill="1" applyBorder="1" applyAlignment="1" applyProtection="1">
      <alignment vertical="top" shrinkToFit="1"/>
      <protection locked="0"/>
    </xf>
    <xf numFmtId="0" fontId="0" fillId="3" borderId="8" xfId="0" applyFill="1" applyBorder="1" applyAlignment="1" applyProtection="1">
      <alignment vertical="top" shrinkToFit="1"/>
      <protection locked="0"/>
    </xf>
    <xf numFmtId="0" fontId="7" fillId="2" borderId="14" xfId="0" applyFont="1" applyFill="1" applyBorder="1" applyAlignment="1" applyProtection="1">
      <alignment vertical="center" shrinkToFit="1"/>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14"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0" fillId="3" borderId="9" xfId="0" applyFill="1" applyBorder="1" applyAlignment="1" applyProtection="1">
      <alignment vertical="center" shrinkToFit="1"/>
      <protection locked="0"/>
    </xf>
    <xf numFmtId="0" fontId="0" fillId="3" borderId="5" xfId="0"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2" borderId="19"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178" fontId="9" fillId="4" borderId="0" xfId="0" applyNumberFormat="1" applyFont="1" applyFill="1" applyBorder="1" applyAlignment="1" applyProtection="1">
      <alignment horizontal="right" vertical="center"/>
    </xf>
    <xf numFmtId="179" fontId="9" fillId="4" borderId="0" xfId="0" applyNumberFormat="1" applyFont="1" applyFill="1" applyBorder="1" applyAlignment="1" applyProtection="1">
      <alignment horizontal="right" vertical="center"/>
    </xf>
    <xf numFmtId="0" fontId="9" fillId="5" borderId="38" xfId="0" applyFont="1" applyFill="1" applyBorder="1" applyAlignment="1" applyProtection="1">
      <alignment horizontal="center" vertical="center"/>
      <protection locked="0"/>
    </xf>
    <xf numFmtId="0" fontId="9" fillId="5" borderId="41"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34" xfId="0" applyFont="1" applyFill="1" applyBorder="1" applyAlignment="1" applyProtection="1">
      <alignment horizontal="center" vertical="center"/>
      <protection locked="0"/>
    </xf>
    <xf numFmtId="0" fontId="9" fillId="5" borderId="40" xfId="0" applyFont="1" applyFill="1" applyBorder="1" applyAlignment="1" applyProtection="1">
      <alignment horizontal="center" vertical="center"/>
      <protection locked="0"/>
    </xf>
    <xf numFmtId="0" fontId="9" fillId="5" borderId="42" xfId="0" applyFont="1" applyFill="1" applyBorder="1" applyAlignment="1" applyProtection="1">
      <alignment horizontal="center" vertical="center"/>
      <protection locked="0"/>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0"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38"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5" xfId="0" applyFont="1" applyFill="1" applyBorder="1" applyAlignment="1" applyProtection="1">
      <alignment horizontal="center" vertical="center"/>
    </xf>
    <xf numFmtId="0" fontId="9" fillId="4" borderId="0" xfId="0" applyFont="1" applyFill="1" applyBorder="1" applyAlignment="1">
      <alignment horizontal="center" vertical="center"/>
    </xf>
    <xf numFmtId="0" fontId="9" fillId="5" borderId="37" xfId="0" applyFont="1" applyFill="1" applyBorder="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9" fillId="4" borderId="34" xfId="0" applyFont="1" applyFill="1" applyBorder="1" applyAlignment="1">
      <alignment horizontal="center" vertical="center"/>
    </xf>
    <xf numFmtId="0" fontId="10" fillId="5" borderId="37" xfId="0" applyFont="1" applyFill="1" applyBorder="1" applyAlignment="1" applyProtection="1">
      <alignment horizontal="center" vertical="center"/>
      <protection locked="0"/>
    </xf>
    <xf numFmtId="0" fontId="10" fillId="5" borderId="40" xfId="0" applyFont="1" applyFill="1" applyBorder="1" applyAlignment="1" applyProtection="1">
      <alignment horizontal="center" vertical="center"/>
      <protection locked="0"/>
    </xf>
    <xf numFmtId="0" fontId="9" fillId="4" borderId="3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5" borderId="45" xfId="0" applyFont="1" applyFill="1" applyBorder="1" applyAlignment="1" applyProtection="1">
      <alignment horizontal="center" vertical="center"/>
      <protection locked="0"/>
    </xf>
    <xf numFmtId="0" fontId="9" fillId="5" borderId="44" xfId="0" applyFont="1" applyFill="1" applyBorder="1" applyAlignment="1" applyProtection="1">
      <alignment horizontal="center" vertical="center"/>
      <protection locked="0"/>
    </xf>
    <xf numFmtId="0" fontId="9" fillId="5" borderId="46" xfId="0" applyFont="1" applyFill="1" applyBorder="1" applyAlignment="1" applyProtection="1">
      <alignment horizontal="center" vertical="center"/>
      <protection locked="0"/>
    </xf>
    <xf numFmtId="0" fontId="9" fillId="4" borderId="40"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9" fillId="4" borderId="40" xfId="0" applyFont="1" applyFill="1" applyBorder="1" applyAlignment="1" applyProtection="1">
      <alignment horizontal="center" vertical="center"/>
    </xf>
    <xf numFmtId="0" fontId="9" fillId="4" borderId="41" xfId="0" applyFont="1" applyFill="1" applyBorder="1" applyAlignment="1" applyProtection="1">
      <alignment horizontal="center" vertical="center"/>
    </xf>
    <xf numFmtId="0" fontId="9" fillId="4" borderId="38" xfId="0" applyFont="1" applyFill="1" applyBorder="1" applyAlignment="1">
      <alignment horizontal="left" vertical="top" wrapText="1"/>
    </xf>
    <xf numFmtId="0" fontId="9" fillId="4" borderId="41" xfId="0" applyFont="1" applyFill="1" applyBorder="1" applyAlignment="1">
      <alignment horizontal="left" vertical="top" wrapText="1"/>
    </xf>
    <xf numFmtId="0" fontId="10" fillId="5" borderId="43" xfId="0" applyFont="1" applyFill="1" applyBorder="1" applyAlignment="1" applyProtection="1">
      <alignment horizontal="center" vertical="center"/>
      <protection locked="0"/>
    </xf>
    <xf numFmtId="0" fontId="9" fillId="4" borderId="39" xfId="0" applyFont="1" applyFill="1" applyBorder="1" applyAlignment="1">
      <alignment horizontal="left" vertical="top" wrapText="1"/>
    </xf>
    <xf numFmtId="0" fontId="9" fillId="4" borderId="48" xfId="0" applyFont="1" applyFill="1" applyBorder="1" applyAlignment="1">
      <alignment horizontal="center" vertical="top"/>
    </xf>
    <xf numFmtId="0" fontId="9" fillId="4" borderId="43" xfId="0" applyFont="1" applyFill="1" applyBorder="1" applyAlignment="1">
      <alignment horizontal="center" vertical="top"/>
    </xf>
    <xf numFmtId="0" fontId="13" fillId="5" borderId="0"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0" fontId="13" fillId="4"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0" xfId="0" applyFont="1" applyFill="1" applyBorder="1" applyAlignment="1">
      <alignment horizontal="right" vertical="center"/>
    </xf>
    <xf numFmtId="0" fontId="13" fillId="4" borderId="11" xfId="0" applyFont="1" applyFill="1" applyBorder="1" applyAlignment="1">
      <alignment horizontal="right" vertical="center"/>
    </xf>
    <xf numFmtId="0" fontId="9" fillId="4" borderId="22" xfId="0" applyFont="1" applyFill="1" applyBorder="1" applyAlignment="1">
      <alignment horizontal="left" vertical="top" wrapText="1"/>
    </xf>
    <xf numFmtId="0" fontId="9" fillId="4" borderId="33" xfId="0" applyFont="1" applyFill="1" applyBorder="1" applyAlignment="1">
      <alignment horizontal="left" vertical="top" wrapText="1"/>
    </xf>
    <xf numFmtId="0" fontId="13" fillId="5" borderId="0" xfId="0" applyFont="1" applyFill="1" applyBorder="1" applyAlignment="1" applyProtection="1">
      <alignment horizontal="center" vertical="center" shrinkToFit="1"/>
      <protection locked="0"/>
    </xf>
    <xf numFmtId="0" fontId="13" fillId="5" borderId="11" xfId="0" applyFont="1" applyFill="1" applyBorder="1" applyAlignment="1" applyProtection="1">
      <alignment horizontal="center" vertical="center" shrinkToFit="1"/>
      <protection locked="0"/>
    </xf>
    <xf numFmtId="0" fontId="13" fillId="4" borderId="0"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51" xfId="0" applyFont="1" applyFill="1" applyBorder="1" applyAlignment="1">
      <alignment horizontal="left" vertical="center"/>
    </xf>
    <xf numFmtId="0" fontId="9" fillId="4" borderId="11" xfId="0" applyFont="1" applyFill="1" applyBorder="1" applyAlignment="1">
      <alignment horizontal="left" vertical="top" wrapText="1"/>
    </xf>
    <xf numFmtId="0" fontId="9" fillId="4" borderId="51" xfId="0" applyFont="1" applyFill="1" applyBorder="1" applyAlignment="1">
      <alignment horizontal="left" vertical="top" wrapText="1"/>
    </xf>
    <xf numFmtId="0" fontId="9" fillId="4" borderId="50" xfId="0" applyFont="1" applyFill="1" applyBorder="1" applyAlignment="1">
      <alignment horizontal="center" vertical="top"/>
    </xf>
    <xf numFmtId="0" fontId="9" fillId="4" borderId="48"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8" xfId="0" applyFont="1" applyFill="1" applyBorder="1" applyAlignment="1">
      <alignment horizontal="left" vertical="center" wrapText="1"/>
    </xf>
    <xf numFmtId="177" fontId="13" fillId="5" borderId="22" xfId="0" applyNumberFormat="1" applyFont="1" applyFill="1" applyBorder="1" applyAlignment="1" applyProtection="1">
      <alignment horizontal="center" vertical="center"/>
      <protection locked="0"/>
    </xf>
    <xf numFmtId="177" fontId="13" fillId="5" borderId="33" xfId="0" applyNumberFormat="1" applyFont="1" applyFill="1" applyBorder="1" applyAlignment="1" applyProtection="1">
      <alignment horizontal="center" vertical="center"/>
      <protection locked="0"/>
    </xf>
    <xf numFmtId="177" fontId="13" fillId="5" borderId="11" xfId="0" applyNumberFormat="1" applyFont="1" applyFill="1" applyBorder="1" applyAlignment="1" applyProtection="1">
      <alignment horizontal="center" vertical="center"/>
      <protection locked="0"/>
    </xf>
    <xf numFmtId="177" fontId="13" fillId="5" borderId="51" xfId="0" applyNumberFormat="1" applyFont="1" applyFill="1" applyBorder="1" applyAlignment="1" applyProtection="1">
      <alignment horizontal="center" vertical="center"/>
      <protection locked="0"/>
    </xf>
    <xf numFmtId="0" fontId="9" fillId="4" borderId="33" xfId="0" applyFont="1" applyFill="1" applyBorder="1" applyAlignment="1">
      <alignment horizontal="left" vertical="center" wrapText="1"/>
    </xf>
    <xf numFmtId="0" fontId="9" fillId="4" borderId="49"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11" fillId="5" borderId="22" xfId="0" applyFont="1" applyFill="1" applyBorder="1" applyAlignment="1" applyProtection="1">
      <alignment horizontal="center" vertical="center"/>
      <protection locked="0"/>
    </xf>
    <xf numFmtId="0" fontId="11" fillId="5" borderId="33" xfId="0" applyFont="1" applyFill="1" applyBorder="1" applyAlignment="1" applyProtection="1">
      <alignment horizontal="center" vertical="center"/>
      <protection locked="0"/>
    </xf>
    <xf numFmtId="0" fontId="11" fillId="5" borderId="35"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abSelected="1" view="pageBreakPreview" zoomScale="80" zoomScaleNormal="70" zoomScaleSheetLayoutView="80" workbookViewId="0">
      <selection activeCell="G2" sqref="G2"/>
    </sheetView>
  </sheetViews>
  <sheetFormatPr defaultRowHeight="20.100000000000001" customHeight="1" x14ac:dyDescent="0.15"/>
  <cols>
    <col min="1" max="18" width="9" style="9"/>
    <col min="19" max="16384" width="9" style="1"/>
  </cols>
  <sheetData>
    <row r="1" spans="1:18" ht="39.950000000000003" customHeight="1" x14ac:dyDescent="0.15">
      <c r="A1" s="129" t="s">
        <v>35</v>
      </c>
      <c r="B1" s="129"/>
      <c r="C1" s="129"/>
      <c r="D1" s="129"/>
      <c r="E1" s="129"/>
      <c r="F1" s="129"/>
      <c r="G1" s="129"/>
      <c r="H1" s="129"/>
      <c r="I1" s="129"/>
      <c r="J1" s="129"/>
      <c r="K1" s="129"/>
      <c r="L1" s="129"/>
      <c r="M1" s="129"/>
      <c r="N1" s="129"/>
    </row>
    <row r="2" spans="1:18" ht="39.950000000000003" customHeight="1" x14ac:dyDescent="0.15">
      <c r="A2" s="10"/>
      <c r="B2" s="10"/>
      <c r="C2" s="10"/>
      <c r="D2" s="10"/>
      <c r="E2" s="11" t="s">
        <v>57</v>
      </c>
      <c r="F2" s="8" t="s">
        <v>58</v>
      </c>
      <c r="G2" s="7"/>
      <c r="H2" s="10" t="s">
        <v>60</v>
      </c>
      <c r="I2" s="10"/>
      <c r="J2" s="10"/>
      <c r="K2" s="10"/>
      <c r="L2" s="10"/>
      <c r="M2" s="10"/>
      <c r="N2" s="10"/>
    </row>
    <row r="3" spans="1:18" ht="20.100000000000001" customHeight="1" x14ac:dyDescent="0.15">
      <c r="K3" s="12" t="s">
        <v>161</v>
      </c>
      <c r="L3" s="122"/>
      <c r="M3" s="122"/>
      <c r="N3" s="122"/>
    </row>
    <row r="4" spans="1:18" ht="20.100000000000001" customHeight="1" thickBot="1" x14ac:dyDescent="0.2">
      <c r="A4" s="9" t="s">
        <v>59</v>
      </c>
    </row>
    <row r="5" spans="1:18" s="2" customFormat="1" ht="20.100000000000001" customHeight="1" thickBot="1" x14ac:dyDescent="0.2">
      <c r="A5" s="137" t="s">
        <v>0</v>
      </c>
      <c r="B5" s="138"/>
      <c r="C5" s="116"/>
      <c r="D5" s="117"/>
      <c r="E5" s="117"/>
      <c r="F5" s="117"/>
      <c r="G5" s="117"/>
      <c r="H5" s="117"/>
      <c r="I5" s="117"/>
      <c r="J5" s="117"/>
      <c r="K5" s="117"/>
      <c r="L5" s="117"/>
      <c r="M5" s="117"/>
      <c r="N5" s="118"/>
      <c r="O5" s="13"/>
      <c r="P5" s="13"/>
      <c r="Q5" s="13"/>
      <c r="R5" s="13"/>
    </row>
    <row r="6" spans="1:18" s="2" customFormat="1" ht="20.100000000000001" customHeight="1" thickBot="1" x14ac:dyDescent="0.2">
      <c r="A6" s="139" t="s">
        <v>32</v>
      </c>
      <c r="B6" s="140"/>
      <c r="C6" s="119"/>
      <c r="D6" s="120"/>
      <c r="E6" s="120"/>
      <c r="F6" s="120"/>
      <c r="G6" s="120"/>
      <c r="H6" s="120"/>
      <c r="I6" s="120"/>
      <c r="J6" s="120"/>
      <c r="K6" s="120"/>
      <c r="L6" s="120"/>
      <c r="M6" s="120"/>
      <c r="N6" s="121"/>
      <c r="O6" s="13"/>
      <c r="P6" s="13"/>
      <c r="Q6" s="13"/>
      <c r="R6" s="13"/>
    </row>
    <row r="7" spans="1:18" s="2" customFormat="1" ht="20.100000000000001" customHeight="1" thickBot="1" x14ac:dyDescent="0.2">
      <c r="A7" s="14"/>
      <c r="B7" s="13"/>
      <c r="C7" s="13"/>
      <c r="D7" s="13"/>
      <c r="E7" s="13"/>
      <c r="F7" s="13"/>
      <c r="G7" s="13"/>
      <c r="H7" s="13"/>
      <c r="I7" s="13"/>
      <c r="J7" s="13"/>
      <c r="K7" s="13"/>
      <c r="L7" s="13"/>
      <c r="M7" s="13"/>
      <c r="N7" s="13"/>
      <c r="O7" s="13"/>
      <c r="P7" s="13"/>
      <c r="Q7" s="13"/>
      <c r="R7" s="13"/>
    </row>
    <row r="8" spans="1:18" s="2" customFormat="1" ht="20.100000000000001" customHeight="1" thickBot="1" x14ac:dyDescent="0.2">
      <c r="A8" s="126" t="s">
        <v>15</v>
      </c>
      <c r="B8" s="130" t="s">
        <v>1</v>
      </c>
      <c r="C8" s="131"/>
      <c r="D8" s="131"/>
      <c r="E8" s="3"/>
      <c r="F8" s="4"/>
      <c r="G8" s="4"/>
      <c r="H8" s="4"/>
      <c r="I8" s="4"/>
      <c r="J8" s="4"/>
      <c r="K8" s="4"/>
      <c r="L8" s="4"/>
      <c r="M8" s="4"/>
      <c r="N8" s="4"/>
      <c r="O8" s="13"/>
      <c r="P8" s="13"/>
      <c r="Q8" s="13"/>
      <c r="R8" s="13"/>
    </row>
    <row r="9" spans="1:18" s="2" customFormat="1" ht="20.100000000000001" customHeight="1" x14ac:dyDescent="0.15">
      <c r="A9" s="127"/>
      <c r="B9" s="15" t="s">
        <v>2</v>
      </c>
      <c r="C9" s="161"/>
      <c r="D9" s="162"/>
      <c r="E9" s="162"/>
      <c r="F9" s="162"/>
      <c r="G9" s="162"/>
      <c r="H9" s="162"/>
      <c r="I9" s="162"/>
      <c r="J9" s="162"/>
      <c r="K9" s="162"/>
      <c r="L9" s="162"/>
      <c r="M9" s="162"/>
      <c r="N9" s="163"/>
      <c r="O9" s="13"/>
      <c r="P9" s="13"/>
      <c r="Q9" s="13"/>
      <c r="R9" s="13"/>
    </row>
    <row r="10" spans="1:18" s="2" customFormat="1" ht="20.100000000000001" customHeight="1" thickBot="1" x14ac:dyDescent="0.2">
      <c r="A10" s="127"/>
      <c r="B10" s="16" t="s">
        <v>33</v>
      </c>
      <c r="C10" s="164"/>
      <c r="D10" s="165"/>
      <c r="E10" s="165"/>
      <c r="F10" s="165"/>
      <c r="G10" s="165"/>
      <c r="H10" s="165"/>
      <c r="I10" s="165"/>
      <c r="J10" s="165"/>
      <c r="K10" s="165"/>
      <c r="L10" s="165"/>
      <c r="M10" s="165"/>
      <c r="N10" s="166"/>
      <c r="O10" s="13"/>
      <c r="P10" s="13"/>
      <c r="Q10" s="13"/>
      <c r="R10" s="13"/>
    </row>
    <row r="11" spans="1:18" s="2" customFormat="1" ht="20.100000000000001" customHeight="1" x14ac:dyDescent="0.15">
      <c r="A11" s="127"/>
      <c r="B11" s="141" t="s">
        <v>34</v>
      </c>
      <c r="C11" s="144" t="s">
        <v>3</v>
      </c>
      <c r="D11" s="145"/>
      <c r="E11" s="145"/>
      <c r="F11" s="145"/>
      <c r="G11" s="145"/>
      <c r="H11" s="145"/>
      <c r="I11" s="145"/>
      <c r="J11" s="145"/>
      <c r="K11" s="145"/>
      <c r="L11" s="145"/>
      <c r="M11" s="145"/>
      <c r="N11" s="146"/>
      <c r="O11" s="13"/>
      <c r="P11" s="13"/>
      <c r="Q11" s="13"/>
      <c r="R11" s="13"/>
    </row>
    <row r="12" spans="1:18" s="2" customFormat="1" ht="20.100000000000001" customHeight="1" x14ac:dyDescent="0.15">
      <c r="A12" s="127"/>
      <c r="B12" s="142"/>
      <c r="C12" s="147"/>
      <c r="D12" s="148"/>
      <c r="E12" s="148"/>
      <c r="F12" s="148"/>
      <c r="G12" s="148"/>
      <c r="H12" s="148"/>
      <c r="I12" s="148"/>
      <c r="J12" s="148"/>
      <c r="K12" s="148"/>
      <c r="L12" s="148"/>
      <c r="M12" s="148"/>
      <c r="N12" s="149"/>
      <c r="O12" s="13"/>
      <c r="P12" s="13"/>
      <c r="Q12" s="13"/>
      <c r="R12" s="13"/>
    </row>
    <row r="13" spans="1:18" s="2" customFormat="1" ht="20.100000000000001" customHeight="1" thickBot="1" x14ac:dyDescent="0.2">
      <c r="A13" s="127"/>
      <c r="B13" s="143"/>
      <c r="C13" s="150"/>
      <c r="D13" s="151"/>
      <c r="E13" s="151"/>
      <c r="F13" s="151"/>
      <c r="G13" s="151"/>
      <c r="H13" s="151"/>
      <c r="I13" s="151"/>
      <c r="J13" s="151"/>
      <c r="K13" s="151"/>
      <c r="L13" s="151"/>
      <c r="M13" s="151"/>
      <c r="N13" s="152"/>
      <c r="O13" s="13"/>
      <c r="P13" s="13"/>
      <c r="Q13" s="13"/>
      <c r="R13" s="13"/>
    </row>
    <row r="14" spans="1:18" s="2" customFormat="1" ht="20.100000000000001" customHeight="1" thickBot="1" x14ac:dyDescent="0.2">
      <c r="A14" s="128"/>
      <c r="B14" s="130" t="s">
        <v>4</v>
      </c>
      <c r="C14" s="132"/>
      <c r="D14" s="156"/>
      <c r="E14" s="157"/>
      <c r="F14" s="157"/>
      <c r="G14" s="158"/>
      <c r="H14" s="130" t="s">
        <v>5</v>
      </c>
      <c r="I14" s="132"/>
      <c r="J14" s="153"/>
      <c r="K14" s="159"/>
      <c r="L14" s="159"/>
      <c r="M14" s="159"/>
      <c r="N14" s="160"/>
      <c r="O14" s="13"/>
      <c r="P14" s="13"/>
      <c r="Q14" s="13"/>
      <c r="R14" s="13"/>
    </row>
    <row r="15" spans="1:18" s="2" customFormat="1" ht="20.100000000000001" customHeight="1" thickBot="1" x14ac:dyDescent="0.2">
      <c r="A15" s="130" t="s">
        <v>6</v>
      </c>
      <c r="B15" s="131"/>
      <c r="C15" s="131"/>
      <c r="D15" s="153"/>
      <c r="E15" s="154"/>
      <c r="F15" s="154"/>
      <c r="G15" s="154"/>
      <c r="H15" s="154"/>
      <c r="I15" s="154"/>
      <c r="J15" s="154"/>
      <c r="K15" s="154"/>
      <c r="L15" s="154"/>
      <c r="M15" s="154"/>
      <c r="N15" s="155"/>
      <c r="O15" s="13"/>
      <c r="P15" s="13"/>
      <c r="Q15" s="13"/>
      <c r="R15" s="13"/>
    </row>
    <row r="16" spans="1:18" s="2" customFormat="1" ht="20.100000000000001" customHeight="1" thickBot="1" x14ac:dyDescent="0.2">
      <c r="A16" s="14"/>
      <c r="B16" s="13"/>
      <c r="C16" s="13"/>
      <c r="D16" s="13"/>
      <c r="E16" s="13"/>
      <c r="F16" s="13"/>
      <c r="G16" s="13"/>
      <c r="H16" s="13"/>
      <c r="I16" s="13"/>
      <c r="J16" s="13"/>
      <c r="K16" s="13"/>
      <c r="L16" s="13"/>
      <c r="M16" s="13"/>
      <c r="N16" s="13"/>
      <c r="O16" s="13"/>
      <c r="P16" s="13"/>
      <c r="Q16" s="13"/>
      <c r="R16" s="13"/>
    </row>
    <row r="17" spans="1:18" s="2" customFormat="1" ht="20.100000000000001" customHeight="1" thickBot="1" x14ac:dyDescent="0.2">
      <c r="A17" s="130" t="s">
        <v>7</v>
      </c>
      <c r="B17" s="131"/>
      <c r="C17" s="132"/>
      <c r="D17" s="133" t="str">
        <f>F2&amp;G2&amp;"年３月"</f>
        <v>令和年３月</v>
      </c>
      <c r="E17" s="134"/>
      <c r="F17" s="17" t="s">
        <v>16</v>
      </c>
      <c r="G17" s="134" t="str">
        <f>F2&amp;G2&amp;"年８月"</f>
        <v>令和年８月</v>
      </c>
      <c r="H17" s="135"/>
      <c r="I17" s="13"/>
      <c r="J17" s="13"/>
      <c r="K17" s="13"/>
      <c r="L17" s="13"/>
      <c r="M17" s="13"/>
      <c r="N17" s="13"/>
      <c r="O17" s="13"/>
      <c r="P17" s="13"/>
      <c r="Q17" s="13"/>
      <c r="R17" s="13"/>
    </row>
    <row r="18" spans="1:18" ht="20.100000000000001" customHeight="1" x14ac:dyDescent="0.15">
      <c r="A18" s="18"/>
    </row>
    <row r="19" spans="1:18" ht="20.100000000000001" customHeight="1" x14ac:dyDescent="0.15">
      <c r="A19" s="136" t="s">
        <v>49</v>
      </c>
      <c r="B19" s="136"/>
      <c r="C19" s="136"/>
      <c r="D19" s="136"/>
      <c r="E19" s="136"/>
      <c r="F19" s="136"/>
      <c r="G19" s="136"/>
      <c r="H19" s="136"/>
      <c r="I19" s="136"/>
      <c r="J19" s="136"/>
      <c r="K19" s="136"/>
      <c r="L19" s="136"/>
      <c r="M19" s="136"/>
      <c r="N19" s="136"/>
    </row>
    <row r="20" spans="1:18" ht="19.5" customHeight="1" thickBot="1" x14ac:dyDescent="0.2">
      <c r="A20" s="136"/>
      <c r="B20" s="136"/>
      <c r="C20" s="136"/>
      <c r="D20" s="136"/>
      <c r="E20" s="136"/>
      <c r="F20" s="136"/>
      <c r="G20" s="136"/>
      <c r="H20" s="136"/>
      <c r="I20" s="136"/>
      <c r="J20" s="136"/>
      <c r="K20" s="136"/>
      <c r="L20" s="136"/>
      <c r="M20" s="136"/>
      <c r="N20" s="136"/>
    </row>
    <row r="21" spans="1:18" ht="39.950000000000003" customHeight="1" thickTop="1" thickBot="1" x14ac:dyDescent="0.2">
      <c r="A21" s="123"/>
      <c r="B21" s="124"/>
      <c r="C21" s="124"/>
      <c r="D21" s="125"/>
      <c r="E21" s="19" t="s">
        <v>61</v>
      </c>
      <c r="F21" s="19" t="s">
        <v>62</v>
      </c>
      <c r="G21" s="19" t="s">
        <v>63</v>
      </c>
      <c r="H21" s="19" t="s">
        <v>64</v>
      </c>
      <c r="I21" s="19" t="s">
        <v>65</v>
      </c>
      <c r="J21" s="20" t="s">
        <v>66</v>
      </c>
      <c r="K21" s="21" t="s">
        <v>8</v>
      </c>
    </row>
    <row r="22" spans="1:18" ht="39.950000000000003" customHeight="1" thickBot="1" x14ac:dyDescent="0.2">
      <c r="A22" s="113" t="s">
        <v>9</v>
      </c>
      <c r="B22" s="114"/>
      <c r="C22" s="114"/>
      <c r="D22" s="115"/>
      <c r="E22" s="5"/>
      <c r="F22" s="5"/>
      <c r="G22" s="5"/>
      <c r="H22" s="5"/>
      <c r="I22" s="5"/>
      <c r="J22" s="6"/>
      <c r="K22" s="22">
        <f>SUM(E22:J22)</f>
        <v>0</v>
      </c>
    </row>
    <row r="23" spans="1:18" ht="20.100000000000001" customHeight="1" x14ac:dyDescent="0.15">
      <c r="A23" s="18"/>
    </row>
    <row r="24" spans="1:18" ht="20.100000000000001" customHeight="1" x14ac:dyDescent="0.15">
      <c r="A24" s="18"/>
    </row>
    <row r="25" spans="1:18" ht="20.100000000000001" customHeight="1" x14ac:dyDescent="0.15">
      <c r="A25" s="108" t="s">
        <v>10</v>
      </c>
      <c r="B25" s="108"/>
      <c r="C25" s="108"/>
    </row>
    <row r="26" spans="1:18" ht="20.100000000000001" customHeight="1" thickBot="1" x14ac:dyDescent="0.2">
      <c r="A26" s="109" t="s">
        <v>12</v>
      </c>
      <c r="B26" s="109"/>
      <c r="C26" s="109"/>
      <c r="D26" s="109"/>
      <c r="E26" s="109"/>
      <c r="F26" s="109"/>
      <c r="G26" s="109"/>
      <c r="H26" s="109"/>
      <c r="I26" s="109"/>
      <c r="J26" s="109"/>
      <c r="K26" s="109"/>
      <c r="L26" s="109"/>
      <c r="M26" s="109"/>
      <c r="N26" s="109"/>
    </row>
    <row r="27" spans="1:18" ht="39.950000000000003" customHeight="1" thickTop="1" thickBot="1" x14ac:dyDescent="0.2">
      <c r="A27" s="100"/>
      <c r="B27" s="101"/>
      <c r="C27" s="101"/>
      <c r="D27" s="102"/>
      <c r="E27" s="19" t="str">
        <f>E21</f>
        <v>３月</v>
      </c>
      <c r="F27" s="19" t="str">
        <f t="shared" ref="F27:J27" si="0">F21</f>
        <v>４月</v>
      </c>
      <c r="G27" s="19" t="str">
        <f t="shared" si="0"/>
        <v>５月</v>
      </c>
      <c r="H27" s="19" t="str">
        <f t="shared" si="0"/>
        <v>６月</v>
      </c>
      <c r="I27" s="19" t="str">
        <f t="shared" si="0"/>
        <v>７月</v>
      </c>
      <c r="J27" s="19" t="str">
        <f t="shared" si="0"/>
        <v>８月</v>
      </c>
      <c r="K27" s="21" t="s">
        <v>23</v>
      </c>
    </row>
    <row r="28" spans="1:18" ht="39.950000000000003" customHeight="1" thickBot="1" x14ac:dyDescent="0.2">
      <c r="A28" s="110" t="s">
        <v>11</v>
      </c>
      <c r="B28" s="111"/>
      <c r="C28" s="111"/>
      <c r="D28" s="112"/>
      <c r="E28" s="5"/>
      <c r="F28" s="5"/>
      <c r="G28" s="5"/>
      <c r="H28" s="5"/>
      <c r="I28" s="5"/>
      <c r="J28" s="6"/>
      <c r="K28" s="22">
        <f>SUM(E28:J28)</f>
        <v>0</v>
      </c>
    </row>
    <row r="30" spans="1:18" ht="20.100000000000001" customHeight="1" x14ac:dyDescent="0.15">
      <c r="A30" s="99" t="s">
        <v>17</v>
      </c>
      <c r="B30" s="99"/>
      <c r="C30" s="99"/>
      <c r="D30" s="99"/>
      <c r="E30" s="99"/>
      <c r="F30" s="99"/>
      <c r="G30" s="99"/>
      <c r="H30" s="99"/>
      <c r="I30" s="99"/>
      <c r="J30" s="99"/>
      <c r="K30" s="99"/>
      <c r="L30" s="99"/>
      <c r="M30" s="99"/>
      <c r="N30" s="99"/>
    </row>
    <row r="31" spans="1:18" ht="20.100000000000001" customHeight="1" thickBot="1" x14ac:dyDescent="0.2">
      <c r="A31" s="99"/>
      <c r="B31" s="99"/>
      <c r="C31" s="99"/>
      <c r="D31" s="99"/>
      <c r="E31" s="99"/>
      <c r="F31" s="99"/>
      <c r="G31" s="99"/>
      <c r="H31" s="99"/>
      <c r="I31" s="99"/>
      <c r="J31" s="99"/>
      <c r="K31" s="99"/>
      <c r="L31" s="99"/>
      <c r="M31" s="99"/>
      <c r="N31" s="99"/>
    </row>
    <row r="32" spans="1:18" ht="39.950000000000003" customHeight="1" thickTop="1" thickBot="1" x14ac:dyDescent="0.2">
      <c r="A32" s="100"/>
      <c r="B32" s="101"/>
      <c r="C32" s="101"/>
      <c r="D32" s="102"/>
      <c r="E32" s="19" t="str">
        <f>E27</f>
        <v>３月</v>
      </c>
      <c r="F32" s="19" t="str">
        <f t="shared" ref="F32:J32" si="1">F27</f>
        <v>４月</v>
      </c>
      <c r="G32" s="19" t="str">
        <f t="shared" si="1"/>
        <v>５月</v>
      </c>
      <c r="H32" s="19" t="str">
        <f t="shared" si="1"/>
        <v>６月</v>
      </c>
      <c r="I32" s="19" t="str">
        <f t="shared" si="1"/>
        <v>７月</v>
      </c>
      <c r="J32" s="19" t="str">
        <f t="shared" si="1"/>
        <v>８月</v>
      </c>
      <c r="K32" s="21" t="s">
        <v>24</v>
      </c>
    </row>
    <row r="33" spans="1:17" ht="39.950000000000003" customHeight="1" thickBot="1" x14ac:dyDescent="0.2">
      <c r="A33" s="103" t="s">
        <v>13</v>
      </c>
      <c r="B33" s="104"/>
      <c r="C33" s="104"/>
      <c r="D33" s="105"/>
      <c r="E33" s="5"/>
      <c r="F33" s="5"/>
      <c r="G33" s="5"/>
      <c r="H33" s="5"/>
      <c r="I33" s="5"/>
      <c r="J33" s="6"/>
      <c r="K33" s="22">
        <f>SUM(E33:J33)</f>
        <v>0</v>
      </c>
    </row>
    <row r="34" spans="1:17" ht="20.100000000000001" customHeight="1" x14ac:dyDescent="0.15">
      <c r="A34" s="23"/>
    </row>
    <row r="35" spans="1:17" ht="20.100000000000001" customHeight="1" x14ac:dyDescent="0.15">
      <c r="A35" s="106" t="s">
        <v>18</v>
      </c>
      <c r="B35" s="106"/>
      <c r="C35" s="106"/>
      <c r="D35" s="107"/>
      <c r="E35" s="107"/>
      <c r="F35" s="107"/>
      <c r="G35" s="107"/>
      <c r="H35" s="107"/>
      <c r="I35" s="107"/>
      <c r="J35" s="107"/>
      <c r="K35" s="107"/>
      <c r="L35" s="107"/>
      <c r="M35" s="107"/>
      <c r="N35" s="107"/>
    </row>
    <row r="36" spans="1:17" ht="20.100000000000001" customHeight="1" x14ac:dyDescent="0.15">
      <c r="A36" s="106" t="s">
        <v>21</v>
      </c>
      <c r="B36" s="106"/>
      <c r="C36" s="106"/>
      <c r="D36" s="107"/>
      <c r="E36" s="107"/>
      <c r="F36" s="107"/>
      <c r="G36" s="107"/>
      <c r="H36" s="107"/>
      <c r="I36" s="107"/>
      <c r="J36" s="107"/>
      <c r="K36" s="107"/>
      <c r="L36" s="107"/>
      <c r="M36" s="107"/>
      <c r="N36" s="107"/>
    </row>
    <row r="37" spans="1:17" ht="20.100000000000001" customHeight="1" x14ac:dyDescent="0.15">
      <c r="A37" s="106" t="s">
        <v>19</v>
      </c>
      <c r="B37" s="106"/>
      <c r="C37" s="106"/>
      <c r="D37" s="107"/>
      <c r="E37" s="107"/>
      <c r="F37" s="107"/>
      <c r="G37" s="107"/>
      <c r="H37" s="107"/>
      <c r="I37" s="107"/>
      <c r="J37" s="107"/>
      <c r="K37" s="107"/>
      <c r="L37" s="107"/>
      <c r="M37" s="107"/>
      <c r="N37" s="107"/>
    </row>
    <row r="38" spans="1:17" ht="20.100000000000001" customHeight="1" x14ac:dyDescent="0.15">
      <c r="A38" s="106" t="s">
        <v>20</v>
      </c>
      <c r="B38" s="106"/>
      <c r="C38" s="106"/>
      <c r="D38" s="107"/>
      <c r="E38" s="107"/>
      <c r="F38" s="107"/>
      <c r="G38" s="107"/>
      <c r="H38" s="107"/>
      <c r="I38" s="107"/>
      <c r="J38" s="107"/>
      <c r="K38" s="107"/>
      <c r="L38" s="107"/>
      <c r="M38" s="107"/>
      <c r="N38" s="107"/>
    </row>
    <row r="39" spans="1:17" ht="20.100000000000001" customHeight="1" x14ac:dyDescent="0.15">
      <c r="A39" s="106" t="s">
        <v>22</v>
      </c>
      <c r="B39" s="106"/>
      <c r="C39" s="106"/>
      <c r="D39" s="107"/>
      <c r="E39" s="107"/>
      <c r="F39" s="107"/>
      <c r="G39" s="107"/>
      <c r="H39" s="107"/>
      <c r="I39" s="107"/>
      <c r="J39" s="107"/>
      <c r="K39" s="107"/>
      <c r="L39" s="107"/>
      <c r="M39" s="107"/>
      <c r="N39" s="107"/>
    </row>
    <row r="40" spans="1:17" ht="20.100000000000001" customHeight="1" x14ac:dyDescent="0.15">
      <c r="A40" s="24"/>
      <c r="B40" s="24"/>
      <c r="C40" s="24"/>
    </row>
    <row r="41" spans="1:17" ht="20.100000000000001" customHeight="1" x14ac:dyDescent="0.15">
      <c r="A41" s="25" t="s">
        <v>14</v>
      </c>
      <c r="B41" s="24"/>
      <c r="C41" s="24"/>
    </row>
    <row r="42" spans="1:17" ht="20.100000000000001" customHeight="1" thickBot="1" x14ac:dyDescent="0.2">
      <c r="A42" s="88" t="s">
        <v>25</v>
      </c>
      <c r="B42" s="88"/>
      <c r="D42" s="88" t="s">
        <v>27</v>
      </c>
      <c r="E42" s="88"/>
      <c r="I42" s="89" t="s">
        <v>31</v>
      </c>
      <c r="J42" s="89"/>
    </row>
    <row r="43" spans="1:17" ht="20.100000000000001" customHeight="1" thickTop="1" x14ac:dyDescent="0.15">
      <c r="A43" s="90">
        <f>K33</f>
        <v>0</v>
      </c>
      <c r="B43" s="91"/>
      <c r="C43" s="94" t="s">
        <v>26</v>
      </c>
      <c r="D43" s="90">
        <f>K28</f>
        <v>0</v>
      </c>
      <c r="E43" s="91"/>
      <c r="F43" s="94" t="s">
        <v>28</v>
      </c>
      <c r="G43" s="94"/>
      <c r="H43" s="94" t="s">
        <v>29</v>
      </c>
      <c r="I43" s="95">
        <f>IFERROR(ROUNDUP(A43/D43,2),0)</f>
        <v>0</v>
      </c>
      <c r="J43" s="96"/>
    </row>
    <row r="44" spans="1:17" ht="20.100000000000001" customHeight="1" thickBot="1" x14ac:dyDescent="0.2">
      <c r="A44" s="92"/>
      <c r="B44" s="93"/>
      <c r="C44" s="94"/>
      <c r="D44" s="92"/>
      <c r="E44" s="93"/>
      <c r="F44" s="94"/>
      <c r="G44" s="94"/>
      <c r="H44" s="94"/>
      <c r="I44" s="97"/>
      <c r="J44" s="98"/>
    </row>
    <row r="45" spans="1:17" ht="20.100000000000001" customHeight="1" x14ac:dyDescent="0.15">
      <c r="A45" s="26"/>
      <c r="I45" s="9" t="s">
        <v>30</v>
      </c>
    </row>
    <row r="46" spans="1:17" ht="20.100000000000001" customHeight="1" x14ac:dyDescent="0.15">
      <c r="A46" s="18"/>
    </row>
    <row r="47" spans="1:17" ht="20.100000000000001" customHeight="1" x14ac:dyDescent="0.15">
      <c r="A47" s="108" t="s">
        <v>36</v>
      </c>
      <c r="B47" s="108"/>
      <c r="C47" s="108"/>
      <c r="D47" s="108"/>
      <c r="E47" s="108"/>
      <c r="F47" s="108"/>
      <c r="G47" s="108"/>
      <c r="H47" s="108"/>
      <c r="I47" s="108"/>
      <c r="J47" s="108"/>
      <c r="K47" s="108"/>
      <c r="L47" s="108"/>
      <c r="M47" s="108"/>
      <c r="N47" s="108"/>
      <c r="O47" s="27"/>
      <c r="P47" s="27"/>
      <c r="Q47" s="27"/>
    </row>
    <row r="48" spans="1:17" ht="20.100000000000001" customHeight="1" x14ac:dyDescent="0.15">
      <c r="A48" s="108" t="s">
        <v>48</v>
      </c>
      <c r="B48" s="108"/>
      <c r="C48" s="108"/>
      <c r="D48" s="108"/>
      <c r="E48" s="108"/>
      <c r="F48" s="108"/>
      <c r="G48" s="108"/>
      <c r="H48" s="108"/>
      <c r="I48" s="108"/>
      <c r="J48" s="108"/>
      <c r="K48" s="108"/>
      <c r="L48" s="108"/>
      <c r="M48" s="108"/>
      <c r="N48" s="108"/>
      <c r="O48" s="27"/>
      <c r="P48" s="27"/>
      <c r="Q48" s="27"/>
    </row>
    <row r="49" spans="1:14" ht="20.100000000000001" customHeight="1" thickBot="1" x14ac:dyDescent="0.2">
      <c r="A49" s="109" t="s">
        <v>37</v>
      </c>
      <c r="B49" s="109"/>
      <c r="C49" s="109"/>
      <c r="D49" s="109"/>
      <c r="E49" s="109"/>
      <c r="F49" s="109"/>
      <c r="G49" s="109"/>
      <c r="H49" s="109"/>
      <c r="I49" s="109"/>
      <c r="J49" s="109"/>
      <c r="K49" s="109"/>
      <c r="L49" s="109"/>
      <c r="M49" s="109"/>
      <c r="N49" s="109"/>
    </row>
    <row r="50" spans="1:14" ht="39.950000000000003" customHeight="1" thickTop="1" thickBot="1" x14ac:dyDescent="0.2">
      <c r="A50" s="100"/>
      <c r="B50" s="101"/>
      <c r="C50" s="101"/>
      <c r="D50" s="102"/>
      <c r="E50" s="19" t="str">
        <f>E32</f>
        <v>３月</v>
      </c>
      <c r="F50" s="19" t="str">
        <f t="shared" ref="F50:J50" si="2">F32</f>
        <v>４月</v>
      </c>
      <c r="G50" s="19" t="str">
        <f t="shared" si="2"/>
        <v>５月</v>
      </c>
      <c r="H50" s="19" t="str">
        <f t="shared" si="2"/>
        <v>６月</v>
      </c>
      <c r="I50" s="19" t="str">
        <f t="shared" si="2"/>
        <v>７月</v>
      </c>
      <c r="J50" s="19" t="str">
        <f t="shared" si="2"/>
        <v>８月</v>
      </c>
      <c r="K50" s="21" t="s">
        <v>23</v>
      </c>
    </row>
    <row r="51" spans="1:14" ht="39.950000000000003" customHeight="1" thickBot="1" x14ac:dyDescent="0.2">
      <c r="A51" s="110" t="s">
        <v>38</v>
      </c>
      <c r="B51" s="111"/>
      <c r="C51" s="111"/>
      <c r="D51" s="112"/>
      <c r="E51" s="5"/>
      <c r="F51" s="5"/>
      <c r="G51" s="5"/>
      <c r="H51" s="5"/>
      <c r="I51" s="5"/>
      <c r="J51" s="6"/>
      <c r="K51" s="22">
        <f>SUM(E51:J51)</f>
        <v>0</v>
      </c>
    </row>
    <row r="53" spans="1:14" ht="20.100000000000001" customHeight="1" x14ac:dyDescent="0.15">
      <c r="A53" s="99" t="s">
        <v>17</v>
      </c>
      <c r="B53" s="99"/>
      <c r="C53" s="99"/>
      <c r="D53" s="99"/>
      <c r="E53" s="99"/>
      <c r="F53" s="99"/>
      <c r="G53" s="99"/>
      <c r="H53" s="99"/>
      <c r="I53" s="99"/>
      <c r="J53" s="99"/>
      <c r="K53" s="99"/>
      <c r="L53" s="99"/>
      <c r="M53" s="99"/>
      <c r="N53" s="99"/>
    </row>
    <row r="54" spans="1:14" ht="20.100000000000001" customHeight="1" thickBot="1" x14ac:dyDescent="0.2">
      <c r="A54" s="99"/>
      <c r="B54" s="99"/>
      <c r="C54" s="99"/>
      <c r="D54" s="99"/>
      <c r="E54" s="99"/>
      <c r="F54" s="99"/>
      <c r="G54" s="99"/>
      <c r="H54" s="99"/>
      <c r="I54" s="99"/>
      <c r="J54" s="99"/>
      <c r="K54" s="99"/>
      <c r="L54" s="99"/>
      <c r="M54" s="99"/>
      <c r="N54" s="99"/>
    </row>
    <row r="55" spans="1:14" ht="39.950000000000003" customHeight="1" thickTop="1" thickBot="1" x14ac:dyDescent="0.2">
      <c r="A55" s="100"/>
      <c r="B55" s="101"/>
      <c r="C55" s="101"/>
      <c r="D55" s="102"/>
      <c r="E55" s="19" t="str">
        <f>E50</f>
        <v>３月</v>
      </c>
      <c r="F55" s="19" t="str">
        <f t="shared" ref="F55:J55" si="3">F50</f>
        <v>４月</v>
      </c>
      <c r="G55" s="19" t="str">
        <f t="shared" si="3"/>
        <v>５月</v>
      </c>
      <c r="H55" s="19" t="str">
        <f t="shared" si="3"/>
        <v>６月</v>
      </c>
      <c r="I55" s="19" t="str">
        <f t="shared" si="3"/>
        <v>７月</v>
      </c>
      <c r="J55" s="19" t="str">
        <f t="shared" si="3"/>
        <v>８月</v>
      </c>
      <c r="K55" s="21" t="s">
        <v>24</v>
      </c>
    </row>
    <row r="56" spans="1:14" ht="39.950000000000003" customHeight="1" thickBot="1" x14ac:dyDescent="0.2">
      <c r="A56" s="103" t="s">
        <v>39</v>
      </c>
      <c r="B56" s="104"/>
      <c r="C56" s="104"/>
      <c r="D56" s="105"/>
      <c r="E56" s="5"/>
      <c r="F56" s="5"/>
      <c r="G56" s="5"/>
      <c r="H56" s="5"/>
      <c r="I56" s="5"/>
      <c r="J56" s="6"/>
      <c r="K56" s="22">
        <f>SUM(E56:J56)</f>
        <v>0</v>
      </c>
    </row>
    <row r="57" spans="1:14" ht="20.100000000000001" customHeight="1" x14ac:dyDescent="0.15">
      <c r="A57" s="23"/>
    </row>
    <row r="58" spans="1:14" ht="20.100000000000001" customHeight="1" x14ac:dyDescent="0.15">
      <c r="A58" s="106" t="s">
        <v>18</v>
      </c>
      <c r="B58" s="106"/>
      <c r="C58" s="106"/>
      <c r="D58" s="107"/>
      <c r="E58" s="107"/>
      <c r="F58" s="107"/>
      <c r="G58" s="107"/>
      <c r="H58" s="107"/>
      <c r="I58" s="107"/>
      <c r="J58" s="107"/>
      <c r="K58" s="107"/>
      <c r="L58" s="107"/>
      <c r="M58" s="107"/>
      <c r="N58" s="107"/>
    </row>
    <row r="59" spans="1:14" ht="20.100000000000001" customHeight="1" x14ac:dyDescent="0.15">
      <c r="A59" s="106" t="s">
        <v>21</v>
      </c>
      <c r="B59" s="106"/>
      <c r="C59" s="106"/>
      <c r="D59" s="107"/>
      <c r="E59" s="107"/>
      <c r="F59" s="107"/>
      <c r="G59" s="107"/>
      <c r="H59" s="107"/>
      <c r="I59" s="107"/>
      <c r="J59" s="107"/>
      <c r="K59" s="107"/>
      <c r="L59" s="107"/>
      <c r="M59" s="107"/>
      <c r="N59" s="107"/>
    </row>
    <row r="60" spans="1:14" ht="20.100000000000001" customHeight="1" x14ac:dyDescent="0.15">
      <c r="A60" s="106" t="s">
        <v>19</v>
      </c>
      <c r="B60" s="106"/>
      <c r="C60" s="106"/>
      <c r="D60" s="107"/>
      <c r="E60" s="107"/>
      <c r="F60" s="107"/>
      <c r="G60" s="107"/>
      <c r="H60" s="107"/>
      <c r="I60" s="107"/>
      <c r="J60" s="107"/>
      <c r="K60" s="107"/>
      <c r="L60" s="107"/>
      <c r="M60" s="107"/>
      <c r="N60" s="107"/>
    </row>
    <row r="61" spans="1:14" ht="20.100000000000001" customHeight="1" x14ac:dyDescent="0.15">
      <c r="A61" s="106" t="s">
        <v>20</v>
      </c>
      <c r="B61" s="106"/>
      <c r="C61" s="106"/>
      <c r="D61" s="107"/>
      <c r="E61" s="107"/>
      <c r="F61" s="107"/>
      <c r="G61" s="107"/>
      <c r="H61" s="107"/>
      <c r="I61" s="107"/>
      <c r="J61" s="107"/>
      <c r="K61" s="107"/>
      <c r="L61" s="107"/>
      <c r="M61" s="107"/>
      <c r="N61" s="107"/>
    </row>
    <row r="62" spans="1:14" ht="20.100000000000001" customHeight="1" x14ac:dyDescent="0.15">
      <c r="A62" s="106" t="s">
        <v>22</v>
      </c>
      <c r="B62" s="106"/>
      <c r="C62" s="106"/>
      <c r="D62" s="107"/>
      <c r="E62" s="107"/>
      <c r="F62" s="107"/>
      <c r="G62" s="107"/>
      <c r="H62" s="107"/>
      <c r="I62" s="107"/>
      <c r="J62" s="107"/>
      <c r="K62" s="107"/>
      <c r="L62" s="107"/>
      <c r="M62" s="107"/>
      <c r="N62" s="107"/>
    </row>
    <row r="63" spans="1:14" ht="20.100000000000001" customHeight="1" x14ac:dyDescent="0.15">
      <c r="A63" s="24"/>
      <c r="B63" s="24"/>
      <c r="C63" s="24"/>
    </row>
    <row r="64" spans="1:14" ht="20.100000000000001" customHeight="1" x14ac:dyDescent="0.15">
      <c r="A64" s="25" t="s">
        <v>14</v>
      </c>
      <c r="B64" s="24"/>
      <c r="C64" s="24"/>
    </row>
    <row r="65" spans="1:17" ht="20.100000000000001" customHeight="1" thickBot="1" x14ac:dyDescent="0.2">
      <c r="A65" s="88" t="s">
        <v>25</v>
      </c>
      <c r="B65" s="88"/>
      <c r="D65" s="88" t="s">
        <v>27</v>
      </c>
      <c r="E65" s="88"/>
      <c r="I65" s="89" t="s">
        <v>31</v>
      </c>
      <c r="J65" s="89"/>
    </row>
    <row r="66" spans="1:17" ht="20.100000000000001" customHeight="1" thickTop="1" x14ac:dyDescent="0.15">
      <c r="A66" s="90">
        <f>K56</f>
        <v>0</v>
      </c>
      <c r="B66" s="91"/>
      <c r="C66" s="94" t="s">
        <v>26</v>
      </c>
      <c r="D66" s="90">
        <f>K51</f>
        <v>0</v>
      </c>
      <c r="E66" s="91"/>
      <c r="F66" s="94" t="s">
        <v>28</v>
      </c>
      <c r="G66" s="94"/>
      <c r="H66" s="94" t="s">
        <v>29</v>
      </c>
      <c r="I66" s="95">
        <f>IFERROR(ROUNDUP(A66/D66,2),0)</f>
        <v>0</v>
      </c>
      <c r="J66" s="96"/>
    </row>
    <row r="67" spans="1:17" ht="20.100000000000001" customHeight="1" thickBot="1" x14ac:dyDescent="0.2">
      <c r="A67" s="92"/>
      <c r="B67" s="93"/>
      <c r="C67" s="94"/>
      <c r="D67" s="92"/>
      <c r="E67" s="93"/>
      <c r="F67" s="94"/>
      <c r="G67" s="94"/>
      <c r="H67" s="94"/>
      <c r="I67" s="97"/>
      <c r="J67" s="98"/>
    </row>
    <row r="68" spans="1:17" ht="20.100000000000001" customHeight="1" x14ac:dyDescent="0.15">
      <c r="A68" s="26"/>
      <c r="I68" s="9" t="s">
        <v>30</v>
      </c>
    </row>
    <row r="69" spans="1:17" ht="20.100000000000001" customHeight="1" x14ac:dyDescent="0.15">
      <c r="A69" s="26"/>
    </row>
    <row r="70" spans="1:17" ht="20.100000000000001" customHeight="1" x14ac:dyDescent="0.15">
      <c r="A70" s="108" t="s">
        <v>40</v>
      </c>
      <c r="B70" s="108"/>
      <c r="C70" s="108"/>
      <c r="D70" s="108"/>
      <c r="E70" s="108"/>
      <c r="F70" s="108"/>
      <c r="G70" s="108"/>
      <c r="H70" s="108"/>
      <c r="I70" s="108"/>
      <c r="J70" s="108"/>
      <c r="K70" s="108"/>
      <c r="L70" s="108"/>
      <c r="M70" s="108"/>
      <c r="N70" s="108"/>
      <c r="O70" s="108"/>
      <c r="P70" s="108"/>
      <c r="Q70" s="108"/>
    </row>
    <row r="71" spans="1:17" ht="20.100000000000001" customHeight="1" thickBot="1" x14ac:dyDescent="0.2">
      <c r="A71" s="109" t="s">
        <v>41</v>
      </c>
      <c r="B71" s="109"/>
      <c r="C71" s="109"/>
      <c r="D71" s="109"/>
      <c r="E71" s="109"/>
      <c r="F71" s="109"/>
      <c r="G71" s="109"/>
      <c r="H71" s="109"/>
      <c r="I71" s="109"/>
      <c r="J71" s="109"/>
      <c r="K71" s="109"/>
      <c r="L71" s="109"/>
      <c r="M71" s="109"/>
      <c r="N71" s="109"/>
    </row>
    <row r="72" spans="1:17" ht="39.950000000000003" customHeight="1" thickTop="1" thickBot="1" x14ac:dyDescent="0.2">
      <c r="A72" s="100"/>
      <c r="B72" s="101"/>
      <c r="C72" s="101"/>
      <c r="D72" s="102"/>
      <c r="E72" s="19" t="str">
        <f>E55</f>
        <v>３月</v>
      </c>
      <c r="F72" s="19" t="str">
        <f t="shared" ref="F72:J72" si="4">F55</f>
        <v>４月</v>
      </c>
      <c r="G72" s="19" t="str">
        <f t="shared" si="4"/>
        <v>５月</v>
      </c>
      <c r="H72" s="19" t="str">
        <f t="shared" si="4"/>
        <v>６月</v>
      </c>
      <c r="I72" s="19" t="str">
        <f t="shared" si="4"/>
        <v>７月</v>
      </c>
      <c r="J72" s="19" t="str">
        <f t="shared" si="4"/>
        <v>８月</v>
      </c>
      <c r="K72" s="21" t="s">
        <v>23</v>
      </c>
    </row>
    <row r="73" spans="1:17" ht="39.950000000000003" customHeight="1" thickBot="1" x14ac:dyDescent="0.2">
      <c r="A73" s="110" t="s">
        <v>42</v>
      </c>
      <c r="B73" s="111"/>
      <c r="C73" s="111"/>
      <c r="D73" s="112"/>
      <c r="E73" s="5"/>
      <c r="F73" s="5"/>
      <c r="G73" s="5"/>
      <c r="H73" s="5"/>
      <c r="I73" s="5"/>
      <c r="J73" s="6"/>
      <c r="K73" s="22">
        <f>SUM(E73:J73)</f>
        <v>0</v>
      </c>
    </row>
    <row r="75" spans="1:17" ht="20.100000000000001" customHeight="1" x14ac:dyDescent="0.15">
      <c r="A75" s="99" t="s">
        <v>17</v>
      </c>
      <c r="B75" s="99"/>
      <c r="C75" s="99"/>
      <c r="D75" s="99"/>
      <c r="E75" s="99"/>
      <c r="F75" s="99"/>
      <c r="G75" s="99"/>
      <c r="H75" s="99"/>
      <c r="I75" s="99"/>
      <c r="J75" s="99"/>
      <c r="K75" s="99"/>
      <c r="L75" s="99"/>
      <c r="M75" s="99"/>
      <c r="N75" s="99"/>
    </row>
    <row r="76" spans="1:17" ht="20.100000000000001" customHeight="1" thickBot="1" x14ac:dyDescent="0.2">
      <c r="A76" s="99"/>
      <c r="B76" s="99"/>
      <c r="C76" s="99"/>
      <c r="D76" s="99"/>
      <c r="E76" s="99"/>
      <c r="F76" s="99"/>
      <c r="G76" s="99"/>
      <c r="H76" s="99"/>
      <c r="I76" s="99"/>
      <c r="J76" s="99"/>
      <c r="K76" s="99"/>
      <c r="L76" s="99"/>
      <c r="M76" s="99"/>
      <c r="N76" s="99"/>
    </row>
    <row r="77" spans="1:17" ht="39.950000000000003" customHeight="1" thickTop="1" thickBot="1" x14ac:dyDescent="0.2">
      <c r="A77" s="100"/>
      <c r="B77" s="101"/>
      <c r="C77" s="101"/>
      <c r="D77" s="102"/>
      <c r="E77" s="19" t="str">
        <f>E72</f>
        <v>３月</v>
      </c>
      <c r="F77" s="19" t="str">
        <f t="shared" ref="F77:J77" si="5">F72</f>
        <v>４月</v>
      </c>
      <c r="G77" s="19" t="str">
        <f t="shared" si="5"/>
        <v>５月</v>
      </c>
      <c r="H77" s="19" t="str">
        <f t="shared" si="5"/>
        <v>６月</v>
      </c>
      <c r="I77" s="19" t="str">
        <f t="shared" si="5"/>
        <v>７月</v>
      </c>
      <c r="J77" s="19" t="str">
        <f t="shared" si="5"/>
        <v>８月</v>
      </c>
      <c r="K77" s="21" t="s">
        <v>24</v>
      </c>
    </row>
    <row r="78" spans="1:17" ht="39.950000000000003" customHeight="1" thickBot="1" x14ac:dyDescent="0.2">
      <c r="A78" s="103" t="s">
        <v>43</v>
      </c>
      <c r="B78" s="104"/>
      <c r="C78" s="104"/>
      <c r="D78" s="105"/>
      <c r="E78" s="5"/>
      <c r="F78" s="5"/>
      <c r="G78" s="5"/>
      <c r="H78" s="5"/>
      <c r="I78" s="5"/>
      <c r="J78" s="6"/>
      <c r="K78" s="22">
        <f>SUM(E78:J78)</f>
        <v>0</v>
      </c>
    </row>
    <row r="79" spans="1:17" ht="20.100000000000001" customHeight="1" x14ac:dyDescent="0.15">
      <c r="A79" s="23"/>
    </row>
    <row r="80" spans="1:17" ht="20.100000000000001" customHeight="1" x14ac:dyDescent="0.15">
      <c r="A80" s="106" t="s">
        <v>18</v>
      </c>
      <c r="B80" s="106"/>
      <c r="C80" s="106"/>
      <c r="D80" s="107"/>
      <c r="E80" s="107"/>
      <c r="F80" s="107"/>
      <c r="G80" s="107"/>
      <c r="H80" s="107"/>
      <c r="I80" s="107"/>
      <c r="J80" s="107"/>
      <c r="K80" s="107"/>
      <c r="L80" s="107"/>
      <c r="M80" s="107"/>
      <c r="N80" s="107"/>
    </row>
    <row r="81" spans="1:17" ht="20.100000000000001" customHeight="1" x14ac:dyDescent="0.15">
      <c r="A81" s="106" t="s">
        <v>21</v>
      </c>
      <c r="B81" s="106"/>
      <c r="C81" s="106"/>
      <c r="D81" s="107"/>
      <c r="E81" s="107"/>
      <c r="F81" s="107"/>
      <c r="G81" s="107"/>
      <c r="H81" s="107"/>
      <c r="I81" s="107"/>
      <c r="J81" s="107"/>
      <c r="K81" s="107"/>
      <c r="L81" s="107"/>
      <c r="M81" s="107"/>
      <c r="N81" s="107"/>
    </row>
    <row r="82" spans="1:17" ht="20.100000000000001" customHeight="1" x14ac:dyDescent="0.15">
      <c r="A82" s="106" t="s">
        <v>19</v>
      </c>
      <c r="B82" s="106"/>
      <c r="C82" s="106"/>
      <c r="D82" s="107"/>
      <c r="E82" s="107"/>
      <c r="F82" s="107"/>
      <c r="G82" s="107"/>
      <c r="H82" s="107"/>
      <c r="I82" s="107"/>
      <c r="J82" s="107"/>
      <c r="K82" s="107"/>
      <c r="L82" s="107"/>
      <c r="M82" s="107"/>
      <c r="N82" s="107"/>
    </row>
    <row r="83" spans="1:17" ht="20.100000000000001" customHeight="1" x14ac:dyDescent="0.15">
      <c r="A83" s="106" t="s">
        <v>20</v>
      </c>
      <c r="B83" s="106"/>
      <c r="C83" s="106"/>
      <c r="D83" s="107"/>
      <c r="E83" s="107"/>
      <c r="F83" s="107"/>
      <c r="G83" s="107"/>
      <c r="H83" s="107"/>
      <c r="I83" s="107"/>
      <c r="J83" s="107"/>
      <c r="K83" s="107"/>
      <c r="L83" s="107"/>
      <c r="M83" s="107"/>
      <c r="N83" s="107"/>
    </row>
    <row r="84" spans="1:17" ht="20.100000000000001" customHeight="1" x14ac:dyDescent="0.15">
      <c r="A84" s="106" t="s">
        <v>22</v>
      </c>
      <c r="B84" s="106"/>
      <c r="C84" s="106"/>
      <c r="D84" s="107"/>
      <c r="E84" s="107"/>
      <c r="F84" s="107"/>
      <c r="G84" s="107"/>
      <c r="H84" s="107"/>
      <c r="I84" s="107"/>
      <c r="J84" s="107"/>
      <c r="K84" s="107"/>
      <c r="L84" s="107"/>
      <c r="M84" s="107"/>
      <c r="N84" s="107"/>
    </row>
    <row r="85" spans="1:17" ht="20.100000000000001" customHeight="1" x14ac:dyDescent="0.15">
      <c r="A85" s="24"/>
      <c r="B85" s="24"/>
      <c r="C85" s="24"/>
    </row>
    <row r="86" spans="1:17" ht="20.100000000000001" customHeight="1" x14ac:dyDescent="0.15">
      <c r="A86" s="25" t="s">
        <v>14</v>
      </c>
      <c r="B86" s="24"/>
      <c r="C86" s="24"/>
    </row>
    <row r="87" spans="1:17" ht="20.100000000000001" customHeight="1" thickBot="1" x14ac:dyDescent="0.2">
      <c r="A87" s="88" t="s">
        <v>25</v>
      </c>
      <c r="B87" s="88"/>
      <c r="D87" s="88" t="s">
        <v>27</v>
      </c>
      <c r="E87" s="88"/>
      <c r="I87" s="89" t="s">
        <v>31</v>
      </c>
      <c r="J87" s="89"/>
    </row>
    <row r="88" spans="1:17" ht="20.100000000000001" customHeight="1" thickTop="1" x14ac:dyDescent="0.15">
      <c r="A88" s="90">
        <f>K78</f>
        <v>0</v>
      </c>
      <c r="B88" s="91"/>
      <c r="C88" s="94" t="s">
        <v>26</v>
      </c>
      <c r="D88" s="90">
        <f>K73</f>
        <v>0</v>
      </c>
      <c r="E88" s="91"/>
      <c r="F88" s="94" t="s">
        <v>28</v>
      </c>
      <c r="G88" s="94"/>
      <c r="H88" s="94" t="s">
        <v>29</v>
      </c>
      <c r="I88" s="95">
        <f>IFERROR(ROUNDUP(A88/D88,2),0)</f>
        <v>0</v>
      </c>
      <c r="J88" s="96"/>
    </row>
    <row r="89" spans="1:17" ht="20.100000000000001" customHeight="1" thickBot="1" x14ac:dyDescent="0.2">
      <c r="A89" s="92"/>
      <c r="B89" s="93"/>
      <c r="C89" s="94"/>
      <c r="D89" s="92"/>
      <c r="E89" s="93"/>
      <c r="F89" s="94"/>
      <c r="G89" s="94"/>
      <c r="H89" s="94"/>
      <c r="I89" s="97"/>
      <c r="J89" s="98"/>
    </row>
    <row r="90" spans="1:17" ht="20.100000000000001" customHeight="1" x14ac:dyDescent="0.15">
      <c r="A90" s="26"/>
      <c r="I90" s="9" t="s">
        <v>30</v>
      </c>
    </row>
    <row r="91" spans="1:17" ht="20.100000000000001" customHeight="1" x14ac:dyDescent="0.15">
      <c r="A91" s="18"/>
    </row>
    <row r="92" spans="1:17" ht="20.100000000000001" customHeight="1" x14ac:dyDescent="0.15">
      <c r="A92" s="108" t="s">
        <v>44</v>
      </c>
      <c r="B92" s="108"/>
      <c r="C92" s="108"/>
      <c r="D92" s="108"/>
      <c r="E92" s="108"/>
      <c r="F92" s="108"/>
      <c r="G92" s="108"/>
      <c r="H92" s="108"/>
      <c r="I92" s="108"/>
      <c r="J92" s="108"/>
      <c r="K92" s="108"/>
      <c r="L92" s="108"/>
      <c r="M92" s="108"/>
      <c r="N92" s="108"/>
      <c r="O92" s="108"/>
      <c r="P92" s="108"/>
      <c r="Q92" s="108"/>
    </row>
    <row r="93" spans="1:17" ht="20.100000000000001" customHeight="1" thickBot="1" x14ac:dyDescent="0.2">
      <c r="A93" s="109" t="s">
        <v>45</v>
      </c>
      <c r="B93" s="109"/>
      <c r="C93" s="109"/>
      <c r="D93" s="109"/>
      <c r="E93" s="109"/>
      <c r="F93" s="109"/>
      <c r="G93" s="109"/>
      <c r="H93" s="109"/>
      <c r="I93" s="109"/>
      <c r="J93" s="109"/>
      <c r="K93" s="109"/>
      <c r="L93" s="109"/>
      <c r="M93" s="109"/>
      <c r="N93" s="109"/>
    </row>
    <row r="94" spans="1:17" ht="39.950000000000003" customHeight="1" thickTop="1" thickBot="1" x14ac:dyDescent="0.2">
      <c r="A94" s="100"/>
      <c r="B94" s="101"/>
      <c r="C94" s="101"/>
      <c r="D94" s="102"/>
      <c r="E94" s="19" t="str">
        <f>E77</f>
        <v>３月</v>
      </c>
      <c r="F94" s="19" t="str">
        <f t="shared" ref="F94:I94" si="6">F77</f>
        <v>４月</v>
      </c>
      <c r="G94" s="19" t="str">
        <f t="shared" si="6"/>
        <v>５月</v>
      </c>
      <c r="H94" s="19" t="str">
        <f t="shared" si="6"/>
        <v>６月</v>
      </c>
      <c r="I94" s="19" t="str">
        <f t="shared" si="6"/>
        <v>７月</v>
      </c>
      <c r="J94" s="19" t="str">
        <f>J77</f>
        <v>８月</v>
      </c>
      <c r="K94" s="21" t="s">
        <v>23</v>
      </c>
    </row>
    <row r="95" spans="1:17" ht="39.950000000000003" customHeight="1" thickBot="1" x14ac:dyDescent="0.2">
      <c r="A95" s="110" t="s">
        <v>46</v>
      </c>
      <c r="B95" s="111"/>
      <c r="C95" s="111"/>
      <c r="D95" s="112"/>
      <c r="E95" s="5"/>
      <c r="F95" s="5"/>
      <c r="G95" s="5"/>
      <c r="H95" s="5"/>
      <c r="I95" s="5"/>
      <c r="J95" s="6"/>
      <c r="K95" s="22">
        <f>SUM(E95:J95)</f>
        <v>0</v>
      </c>
    </row>
    <row r="97" spans="1:14" ht="20.100000000000001" customHeight="1" x14ac:dyDescent="0.15">
      <c r="A97" s="99" t="s">
        <v>17</v>
      </c>
      <c r="B97" s="99"/>
      <c r="C97" s="99"/>
      <c r="D97" s="99"/>
      <c r="E97" s="99"/>
      <c r="F97" s="99"/>
      <c r="G97" s="99"/>
      <c r="H97" s="99"/>
      <c r="I97" s="99"/>
      <c r="J97" s="99"/>
      <c r="K97" s="99"/>
      <c r="L97" s="99"/>
      <c r="M97" s="99"/>
      <c r="N97" s="99"/>
    </row>
    <row r="98" spans="1:14" ht="20.100000000000001" customHeight="1" thickBot="1" x14ac:dyDescent="0.2">
      <c r="A98" s="99"/>
      <c r="B98" s="99"/>
      <c r="C98" s="99"/>
      <c r="D98" s="99"/>
      <c r="E98" s="99"/>
      <c r="F98" s="99"/>
      <c r="G98" s="99"/>
      <c r="H98" s="99"/>
      <c r="I98" s="99"/>
      <c r="J98" s="99"/>
      <c r="K98" s="99"/>
      <c r="L98" s="99"/>
      <c r="M98" s="99"/>
      <c r="N98" s="99"/>
    </row>
    <row r="99" spans="1:14" ht="39.950000000000003" customHeight="1" thickTop="1" thickBot="1" x14ac:dyDescent="0.2">
      <c r="A99" s="100"/>
      <c r="B99" s="101"/>
      <c r="C99" s="101"/>
      <c r="D99" s="102"/>
      <c r="E99" s="19" t="str">
        <f>E94</f>
        <v>３月</v>
      </c>
      <c r="F99" s="19" t="str">
        <f t="shared" ref="F99:J99" si="7">F94</f>
        <v>４月</v>
      </c>
      <c r="G99" s="19" t="str">
        <f t="shared" si="7"/>
        <v>５月</v>
      </c>
      <c r="H99" s="19" t="str">
        <f t="shared" si="7"/>
        <v>６月</v>
      </c>
      <c r="I99" s="19" t="str">
        <f t="shared" si="7"/>
        <v>７月</v>
      </c>
      <c r="J99" s="19" t="str">
        <f t="shared" si="7"/>
        <v>８月</v>
      </c>
      <c r="K99" s="21" t="s">
        <v>24</v>
      </c>
    </row>
    <row r="100" spans="1:14" ht="39.950000000000003" customHeight="1" thickBot="1" x14ac:dyDescent="0.2">
      <c r="A100" s="103" t="s">
        <v>47</v>
      </c>
      <c r="B100" s="104"/>
      <c r="C100" s="104"/>
      <c r="D100" s="105"/>
      <c r="E100" s="5"/>
      <c r="F100" s="5"/>
      <c r="G100" s="5"/>
      <c r="H100" s="5"/>
      <c r="I100" s="5"/>
      <c r="J100" s="6"/>
      <c r="K100" s="22">
        <f>SUM(E100:J100)</f>
        <v>0</v>
      </c>
    </row>
    <row r="101" spans="1:14" ht="20.100000000000001" customHeight="1" x14ac:dyDescent="0.15">
      <c r="A101" s="23"/>
    </row>
    <row r="102" spans="1:14" ht="20.100000000000001" customHeight="1" x14ac:dyDescent="0.15">
      <c r="A102" s="106" t="s">
        <v>18</v>
      </c>
      <c r="B102" s="106"/>
      <c r="C102" s="106"/>
      <c r="D102" s="107"/>
      <c r="E102" s="107"/>
      <c r="F102" s="107"/>
      <c r="G102" s="107"/>
      <c r="H102" s="107"/>
      <c r="I102" s="107"/>
      <c r="J102" s="107"/>
      <c r="K102" s="107"/>
      <c r="L102" s="107"/>
      <c r="M102" s="107"/>
      <c r="N102" s="107"/>
    </row>
    <row r="103" spans="1:14" ht="20.100000000000001" customHeight="1" x14ac:dyDescent="0.15">
      <c r="A103" s="106" t="s">
        <v>21</v>
      </c>
      <c r="B103" s="106"/>
      <c r="C103" s="106"/>
      <c r="D103" s="107"/>
      <c r="E103" s="107"/>
      <c r="F103" s="107"/>
      <c r="G103" s="107"/>
      <c r="H103" s="107"/>
      <c r="I103" s="107"/>
      <c r="J103" s="107"/>
      <c r="K103" s="107"/>
      <c r="L103" s="107"/>
      <c r="M103" s="107"/>
      <c r="N103" s="107"/>
    </row>
    <row r="104" spans="1:14" ht="20.100000000000001" customHeight="1" x14ac:dyDescent="0.15">
      <c r="A104" s="106" t="s">
        <v>19</v>
      </c>
      <c r="B104" s="106"/>
      <c r="C104" s="106"/>
      <c r="D104" s="107"/>
      <c r="E104" s="107"/>
      <c r="F104" s="107"/>
      <c r="G104" s="107"/>
      <c r="H104" s="107"/>
      <c r="I104" s="107"/>
      <c r="J104" s="107"/>
      <c r="K104" s="107"/>
      <c r="L104" s="107"/>
      <c r="M104" s="107"/>
      <c r="N104" s="107"/>
    </row>
    <row r="105" spans="1:14" ht="20.100000000000001" customHeight="1" x14ac:dyDescent="0.15">
      <c r="A105" s="106" t="s">
        <v>20</v>
      </c>
      <c r="B105" s="106"/>
      <c r="C105" s="106"/>
      <c r="D105" s="107"/>
      <c r="E105" s="107"/>
      <c r="F105" s="107"/>
      <c r="G105" s="107"/>
      <c r="H105" s="107"/>
      <c r="I105" s="107"/>
      <c r="J105" s="107"/>
      <c r="K105" s="107"/>
      <c r="L105" s="107"/>
      <c r="M105" s="107"/>
      <c r="N105" s="107"/>
    </row>
    <row r="106" spans="1:14" ht="20.100000000000001" customHeight="1" x14ac:dyDescent="0.15">
      <c r="A106" s="106" t="s">
        <v>22</v>
      </c>
      <c r="B106" s="106"/>
      <c r="C106" s="106"/>
      <c r="D106" s="107"/>
      <c r="E106" s="107"/>
      <c r="F106" s="107"/>
      <c r="G106" s="107"/>
      <c r="H106" s="107"/>
      <c r="I106" s="107"/>
      <c r="J106" s="107"/>
      <c r="K106" s="107"/>
      <c r="L106" s="107"/>
      <c r="M106" s="107"/>
      <c r="N106" s="107"/>
    </row>
    <row r="107" spans="1:14" ht="20.100000000000001" customHeight="1" x14ac:dyDescent="0.15">
      <c r="A107" s="24"/>
      <c r="B107" s="24"/>
      <c r="C107" s="24"/>
    </row>
    <row r="108" spans="1:14" ht="20.100000000000001" customHeight="1" x14ac:dyDescent="0.15">
      <c r="A108" s="25" t="s">
        <v>14</v>
      </c>
      <c r="B108" s="24"/>
      <c r="C108" s="24"/>
    </row>
    <row r="109" spans="1:14" ht="20.100000000000001" customHeight="1" thickBot="1" x14ac:dyDescent="0.2">
      <c r="A109" s="88" t="s">
        <v>25</v>
      </c>
      <c r="B109" s="88"/>
      <c r="D109" s="88" t="s">
        <v>27</v>
      </c>
      <c r="E109" s="88"/>
      <c r="I109" s="89" t="s">
        <v>31</v>
      </c>
      <c r="J109" s="89"/>
    </row>
    <row r="110" spans="1:14" ht="20.100000000000001" customHeight="1" thickTop="1" x14ac:dyDescent="0.15">
      <c r="A110" s="90">
        <f>K100</f>
        <v>0</v>
      </c>
      <c r="B110" s="91"/>
      <c r="C110" s="94" t="s">
        <v>26</v>
      </c>
      <c r="D110" s="90">
        <f>K95</f>
        <v>0</v>
      </c>
      <c r="E110" s="91"/>
      <c r="F110" s="94" t="s">
        <v>28</v>
      </c>
      <c r="G110" s="94"/>
      <c r="H110" s="94" t="s">
        <v>29</v>
      </c>
      <c r="I110" s="95">
        <f>IFERROR(ROUNDUP(A110/D110,2),0)</f>
        <v>0</v>
      </c>
      <c r="J110" s="96"/>
    </row>
    <row r="111" spans="1:14" ht="20.100000000000001" customHeight="1" thickBot="1" x14ac:dyDescent="0.2">
      <c r="A111" s="92"/>
      <c r="B111" s="93"/>
      <c r="C111" s="94"/>
      <c r="D111" s="92"/>
      <c r="E111" s="93"/>
      <c r="F111" s="94"/>
      <c r="G111" s="94"/>
      <c r="H111" s="94"/>
      <c r="I111" s="97"/>
      <c r="J111" s="98"/>
    </row>
    <row r="112" spans="1:14" ht="20.100000000000001" customHeight="1" x14ac:dyDescent="0.15">
      <c r="A112" s="26"/>
      <c r="I112" s="9" t="s">
        <v>30</v>
      </c>
    </row>
    <row r="113" spans="1:18" ht="20.100000000000001" customHeight="1" x14ac:dyDescent="0.15">
      <c r="A113" s="18"/>
    </row>
    <row r="114" spans="1:18" ht="34.5" customHeight="1" thickBot="1" x14ac:dyDescent="0.2">
      <c r="A114" s="28" t="s">
        <v>56</v>
      </c>
    </row>
    <row r="115" spans="1:18" ht="20.100000000000001" customHeight="1" x14ac:dyDescent="0.15">
      <c r="A115" s="78"/>
      <c r="B115" s="79"/>
      <c r="C115" s="79"/>
      <c r="D115" s="79"/>
      <c r="E115" s="79"/>
      <c r="F115" s="79"/>
      <c r="G115" s="79"/>
      <c r="H115" s="79"/>
      <c r="I115" s="79"/>
      <c r="J115" s="79"/>
      <c r="K115" s="79"/>
      <c r="L115" s="79"/>
      <c r="M115" s="79"/>
      <c r="N115" s="80"/>
    </row>
    <row r="116" spans="1:18" ht="20.100000000000001" customHeight="1" x14ac:dyDescent="0.15">
      <c r="A116" s="81"/>
      <c r="B116" s="82"/>
      <c r="C116" s="82"/>
      <c r="D116" s="82"/>
      <c r="E116" s="82"/>
      <c r="F116" s="82"/>
      <c r="G116" s="82"/>
      <c r="H116" s="82"/>
      <c r="I116" s="82"/>
      <c r="J116" s="82"/>
      <c r="K116" s="82"/>
      <c r="L116" s="82"/>
      <c r="M116" s="82"/>
      <c r="N116" s="83"/>
    </row>
    <row r="117" spans="1:18" ht="20.100000000000001" customHeight="1" x14ac:dyDescent="0.15">
      <c r="A117" s="81"/>
      <c r="B117" s="82"/>
      <c r="C117" s="82"/>
      <c r="D117" s="82"/>
      <c r="E117" s="82"/>
      <c r="F117" s="82"/>
      <c r="G117" s="82"/>
      <c r="H117" s="82"/>
      <c r="I117" s="82"/>
      <c r="J117" s="82"/>
      <c r="K117" s="82"/>
      <c r="L117" s="82"/>
      <c r="M117" s="82"/>
      <c r="N117" s="83"/>
    </row>
    <row r="118" spans="1:18" ht="20.100000000000001" customHeight="1" x14ac:dyDescent="0.15">
      <c r="A118" s="81"/>
      <c r="B118" s="82"/>
      <c r="C118" s="82"/>
      <c r="D118" s="82"/>
      <c r="E118" s="82"/>
      <c r="F118" s="82"/>
      <c r="G118" s="82"/>
      <c r="H118" s="82"/>
      <c r="I118" s="82"/>
      <c r="J118" s="82"/>
      <c r="K118" s="82"/>
      <c r="L118" s="82"/>
      <c r="M118" s="82"/>
      <c r="N118" s="83"/>
    </row>
    <row r="119" spans="1:18" ht="20.100000000000001" customHeight="1" x14ac:dyDescent="0.15">
      <c r="A119" s="81"/>
      <c r="B119" s="82"/>
      <c r="C119" s="82"/>
      <c r="D119" s="82"/>
      <c r="E119" s="82"/>
      <c r="F119" s="82"/>
      <c r="G119" s="82"/>
      <c r="H119" s="82"/>
      <c r="I119" s="82"/>
      <c r="J119" s="82"/>
      <c r="K119" s="82"/>
      <c r="L119" s="82"/>
      <c r="M119" s="82"/>
      <c r="N119" s="83"/>
    </row>
    <row r="120" spans="1:18" ht="20.100000000000001" customHeight="1" x14ac:dyDescent="0.15">
      <c r="A120" s="81"/>
      <c r="B120" s="82"/>
      <c r="C120" s="82"/>
      <c r="D120" s="82"/>
      <c r="E120" s="82"/>
      <c r="F120" s="82"/>
      <c r="G120" s="82"/>
      <c r="H120" s="82"/>
      <c r="I120" s="82"/>
      <c r="J120" s="82"/>
      <c r="K120" s="82"/>
      <c r="L120" s="82"/>
      <c r="M120" s="82"/>
      <c r="N120" s="83"/>
    </row>
    <row r="121" spans="1:18" ht="20.100000000000001" customHeight="1" x14ac:dyDescent="0.15">
      <c r="A121" s="81"/>
      <c r="B121" s="82"/>
      <c r="C121" s="82"/>
      <c r="D121" s="82"/>
      <c r="E121" s="82"/>
      <c r="F121" s="82"/>
      <c r="G121" s="82"/>
      <c r="H121" s="82"/>
      <c r="I121" s="82"/>
      <c r="J121" s="82"/>
      <c r="K121" s="82"/>
      <c r="L121" s="82"/>
      <c r="M121" s="82"/>
      <c r="N121" s="83"/>
    </row>
    <row r="122" spans="1:18" ht="20.100000000000001" customHeight="1" x14ac:dyDescent="0.15">
      <c r="A122" s="81"/>
      <c r="B122" s="82"/>
      <c r="C122" s="82"/>
      <c r="D122" s="82"/>
      <c r="E122" s="82"/>
      <c r="F122" s="82"/>
      <c r="G122" s="82"/>
      <c r="H122" s="82"/>
      <c r="I122" s="82"/>
      <c r="J122" s="82"/>
      <c r="K122" s="82"/>
      <c r="L122" s="82"/>
      <c r="M122" s="82"/>
      <c r="N122" s="83"/>
    </row>
    <row r="123" spans="1:18" ht="20.100000000000001" customHeight="1" x14ac:dyDescent="0.15">
      <c r="A123" s="81"/>
      <c r="B123" s="82"/>
      <c r="C123" s="82"/>
      <c r="D123" s="82"/>
      <c r="E123" s="82"/>
      <c r="F123" s="82"/>
      <c r="G123" s="82"/>
      <c r="H123" s="82"/>
      <c r="I123" s="82"/>
      <c r="J123" s="82"/>
      <c r="K123" s="82"/>
      <c r="L123" s="82"/>
      <c r="M123" s="82"/>
      <c r="N123" s="83"/>
    </row>
    <row r="124" spans="1:18" ht="20.100000000000001" customHeight="1" x14ac:dyDescent="0.15">
      <c r="A124" s="81"/>
      <c r="B124" s="82"/>
      <c r="C124" s="82"/>
      <c r="D124" s="82"/>
      <c r="E124" s="82"/>
      <c r="F124" s="82"/>
      <c r="G124" s="82"/>
      <c r="H124" s="82"/>
      <c r="I124" s="82"/>
      <c r="J124" s="82"/>
      <c r="K124" s="82"/>
      <c r="L124" s="82"/>
      <c r="M124" s="82"/>
      <c r="N124" s="83"/>
    </row>
    <row r="125" spans="1:18" ht="20.100000000000001" customHeight="1" thickBot="1" x14ac:dyDescent="0.2">
      <c r="A125" s="84"/>
      <c r="B125" s="85"/>
      <c r="C125" s="85"/>
      <c r="D125" s="85"/>
      <c r="E125" s="85"/>
      <c r="F125" s="85"/>
      <c r="G125" s="85"/>
      <c r="H125" s="85"/>
      <c r="I125" s="85"/>
      <c r="J125" s="85"/>
      <c r="K125" s="85"/>
      <c r="L125" s="85"/>
      <c r="M125" s="85"/>
      <c r="N125" s="86"/>
    </row>
    <row r="126" spans="1:18" ht="20.100000000000001" customHeight="1" x14ac:dyDescent="0.15">
      <c r="A126" s="29"/>
      <c r="B126" s="29"/>
      <c r="C126" s="29"/>
      <c r="D126" s="29"/>
      <c r="E126" s="29"/>
      <c r="F126" s="29"/>
      <c r="G126" s="29"/>
      <c r="H126" s="29"/>
      <c r="I126" s="29"/>
      <c r="J126" s="29"/>
      <c r="K126" s="29"/>
      <c r="L126" s="29"/>
      <c r="M126" s="29"/>
      <c r="N126" s="29"/>
    </row>
    <row r="127" spans="1:18" s="2" customFormat="1" ht="20.100000000000001" customHeight="1" x14ac:dyDescent="0.15">
      <c r="A127" s="28" t="s">
        <v>50</v>
      </c>
      <c r="B127" s="13"/>
      <c r="C127" s="13"/>
      <c r="D127" s="13"/>
      <c r="E127" s="13"/>
      <c r="F127" s="13"/>
      <c r="G127" s="13"/>
      <c r="H127" s="13"/>
      <c r="I127" s="13"/>
      <c r="J127" s="13"/>
      <c r="K127" s="13"/>
      <c r="L127" s="13"/>
      <c r="M127" s="13"/>
      <c r="N127" s="13"/>
      <c r="O127" s="13"/>
      <c r="P127" s="13"/>
      <c r="Q127" s="13"/>
      <c r="R127" s="13"/>
    </row>
    <row r="128" spans="1:18" s="2" customFormat="1" ht="20.100000000000001" customHeight="1" x14ac:dyDescent="0.15">
      <c r="A128" s="30"/>
      <c r="B128" s="13"/>
      <c r="C128" s="13"/>
      <c r="D128" s="13"/>
      <c r="E128" s="13"/>
      <c r="F128" s="13"/>
      <c r="G128" s="13"/>
      <c r="H128" s="13"/>
      <c r="I128" s="13"/>
      <c r="J128" s="13"/>
      <c r="K128" s="13"/>
      <c r="L128" s="13"/>
      <c r="M128" s="13"/>
      <c r="N128" s="13"/>
      <c r="O128" s="13"/>
      <c r="P128" s="13"/>
      <c r="Q128" s="13"/>
      <c r="R128" s="13"/>
    </row>
    <row r="129" spans="1:18" s="2" customFormat="1" ht="20.100000000000001" customHeight="1" x14ac:dyDescent="0.15">
      <c r="A129" s="87" t="s">
        <v>53</v>
      </c>
      <c r="B129" s="87"/>
      <c r="C129" s="87"/>
      <c r="D129" s="31" t="s">
        <v>54</v>
      </c>
      <c r="E129" s="87"/>
      <c r="F129" s="87"/>
      <c r="G129" s="87"/>
      <c r="H129" s="87"/>
      <c r="I129" s="87"/>
      <c r="J129" s="87"/>
      <c r="K129" s="87"/>
      <c r="L129" s="87"/>
      <c r="M129" s="13"/>
      <c r="N129" s="13"/>
      <c r="O129" s="13"/>
      <c r="P129" s="13"/>
      <c r="Q129" s="13"/>
      <c r="R129" s="13"/>
    </row>
    <row r="130" spans="1:18" s="2" customFormat="1" ht="20.100000000000001" customHeight="1" x14ac:dyDescent="0.15">
      <c r="A130" s="77" t="s">
        <v>51</v>
      </c>
      <c r="B130" s="77"/>
      <c r="C130" s="77"/>
      <c r="D130" s="32">
        <f>I43</f>
        <v>0</v>
      </c>
      <c r="E130" s="77" t="str">
        <f>IF(D130&gt;79%,$P$130,$P$131)</f>
        <v>基準以下ですので、厚木市への提出は必要ありません。</v>
      </c>
      <c r="F130" s="77"/>
      <c r="G130" s="77"/>
      <c r="H130" s="77"/>
      <c r="I130" s="77"/>
      <c r="J130" s="77"/>
      <c r="K130" s="77"/>
      <c r="L130" s="77"/>
      <c r="M130" s="13"/>
      <c r="N130" s="13"/>
      <c r="O130" s="13"/>
      <c r="P130" s="33" t="s">
        <v>160</v>
      </c>
      <c r="Q130" s="13"/>
      <c r="R130" s="13"/>
    </row>
    <row r="131" spans="1:18" s="2" customFormat="1" ht="20.100000000000001" customHeight="1" x14ac:dyDescent="0.15">
      <c r="A131" s="77" t="s">
        <v>52</v>
      </c>
      <c r="B131" s="77"/>
      <c r="C131" s="77"/>
      <c r="D131" s="32">
        <f>I66</f>
        <v>0</v>
      </c>
      <c r="E131" s="77" t="str">
        <f>IF(D131&gt;79%,$P$130,$P$131)</f>
        <v>基準以下ですので、厚木市への提出は必要ありません。</v>
      </c>
      <c r="F131" s="77"/>
      <c r="G131" s="77"/>
      <c r="H131" s="77"/>
      <c r="I131" s="77"/>
      <c r="J131" s="77"/>
      <c r="K131" s="77"/>
      <c r="L131" s="77"/>
      <c r="M131" s="13"/>
      <c r="N131" s="13"/>
      <c r="O131" s="13"/>
      <c r="P131" s="33" t="s">
        <v>55</v>
      </c>
      <c r="Q131" s="13"/>
      <c r="R131" s="13"/>
    </row>
    <row r="132" spans="1:18" s="2" customFormat="1" ht="20.100000000000001" customHeight="1" x14ac:dyDescent="0.15">
      <c r="A132" s="77" t="s">
        <v>40</v>
      </c>
      <c r="B132" s="77"/>
      <c r="C132" s="77"/>
      <c r="D132" s="32">
        <f>I88</f>
        <v>0</v>
      </c>
      <c r="E132" s="77" t="str">
        <f>IF(D132&gt;79%,$P$130,$P$131)</f>
        <v>基準以下ですので、厚木市への提出は必要ありません。</v>
      </c>
      <c r="F132" s="77"/>
      <c r="G132" s="77"/>
      <c r="H132" s="77"/>
      <c r="I132" s="77"/>
      <c r="J132" s="77"/>
      <c r="K132" s="77"/>
      <c r="L132" s="77"/>
      <c r="M132" s="13"/>
      <c r="N132" s="13"/>
      <c r="O132" s="13"/>
      <c r="P132" s="13"/>
      <c r="Q132" s="13"/>
      <c r="R132" s="13"/>
    </row>
    <row r="133" spans="1:18" s="2" customFormat="1" ht="20.100000000000001" customHeight="1" x14ac:dyDescent="0.15">
      <c r="A133" s="77" t="s">
        <v>44</v>
      </c>
      <c r="B133" s="77"/>
      <c r="C133" s="77"/>
      <c r="D133" s="32">
        <f>I110</f>
        <v>0</v>
      </c>
      <c r="E133" s="77" t="str">
        <f>IF(D133&gt;79%,$P$130,$P$131)</f>
        <v>基準以下ですので、厚木市への提出は必要ありません。</v>
      </c>
      <c r="F133" s="77"/>
      <c r="G133" s="77"/>
      <c r="H133" s="77"/>
      <c r="I133" s="77"/>
      <c r="J133" s="77"/>
      <c r="K133" s="77"/>
      <c r="L133" s="77"/>
      <c r="M133" s="13"/>
      <c r="N133" s="13"/>
      <c r="O133" s="13"/>
      <c r="P133" s="13"/>
      <c r="Q133" s="13"/>
      <c r="R133" s="13"/>
    </row>
    <row r="134" spans="1:18" ht="20.100000000000001" customHeight="1" x14ac:dyDescent="0.15">
      <c r="A134" s="34"/>
    </row>
    <row r="135" spans="1:18" ht="20.100000000000001" customHeight="1" x14ac:dyDescent="0.15">
      <c r="A135" s="34"/>
    </row>
    <row r="136" spans="1:18" ht="20.100000000000001" customHeight="1" x14ac:dyDescent="0.15">
      <c r="A136" s="34"/>
    </row>
    <row r="137" spans="1:18" ht="20.100000000000001" customHeight="1" x14ac:dyDescent="0.15">
      <c r="A137" s="26"/>
    </row>
    <row r="138" spans="1:18" ht="20.100000000000001" customHeight="1" x14ac:dyDescent="0.15">
      <c r="A138" s="26"/>
    </row>
    <row r="139" spans="1:18" ht="20.100000000000001" customHeight="1" x14ac:dyDescent="0.15">
      <c r="A139" s="34"/>
    </row>
    <row r="140" spans="1:18" ht="20.100000000000001" customHeight="1" x14ac:dyDescent="0.15">
      <c r="A140" s="26"/>
    </row>
    <row r="141" spans="1:18" ht="20.100000000000001" customHeight="1" x14ac:dyDescent="0.15">
      <c r="A141" s="26"/>
    </row>
    <row r="142" spans="1:18" ht="20.100000000000001" customHeight="1" x14ac:dyDescent="0.15">
      <c r="A142" s="34"/>
    </row>
    <row r="143" spans="1:18" ht="20.100000000000001" customHeight="1" x14ac:dyDescent="0.15">
      <c r="C143" s="34"/>
    </row>
  </sheetData>
  <sheetProtection algorithmName="SHA-512" hashValue="38NUR00zWAtasjbJiM/Uf/Qp5X3vS49UKhv2yP77WPGCdcI1Fb3p8zbpriAqFItGzmgA869Ct4iUDLkdOE+qjQ==" saltValue="QzQLeVzIxqx91suEYUD8zg==" spinCount="100000" sheet="1" objects="1" scenarios="1" selectLockedCells="1"/>
  <mergeCells count="140">
    <mergeCell ref="C5:N5"/>
    <mergeCell ref="C6:N6"/>
    <mergeCell ref="L3:N3"/>
    <mergeCell ref="A21:D21"/>
    <mergeCell ref="A8:A14"/>
    <mergeCell ref="A1:N1"/>
    <mergeCell ref="A17:C17"/>
    <mergeCell ref="D17:E17"/>
    <mergeCell ref="G17:H17"/>
    <mergeCell ref="A19:N20"/>
    <mergeCell ref="A5:B5"/>
    <mergeCell ref="A6:B6"/>
    <mergeCell ref="B14:C14"/>
    <mergeCell ref="B11:B13"/>
    <mergeCell ref="C11:N13"/>
    <mergeCell ref="B8:D8"/>
    <mergeCell ref="A15:C15"/>
    <mergeCell ref="D15:N15"/>
    <mergeCell ref="H14:I14"/>
    <mergeCell ref="D14:G14"/>
    <mergeCell ref="J14:N14"/>
    <mergeCell ref="C9:N9"/>
    <mergeCell ref="C10:N10"/>
    <mergeCell ref="A103:C103"/>
    <mergeCell ref="D103:N103"/>
    <mergeCell ref="A104:C104"/>
    <mergeCell ref="D104:N104"/>
    <mergeCell ref="A105:C105"/>
    <mergeCell ref="D105:N105"/>
    <mergeCell ref="A106:C106"/>
    <mergeCell ref="D106:N106"/>
    <mergeCell ref="A22:D22"/>
    <mergeCell ref="A25:C25"/>
    <mergeCell ref="A26:N26"/>
    <mergeCell ref="A27:D27"/>
    <mergeCell ref="A28:D28"/>
    <mergeCell ref="A30:N31"/>
    <mergeCell ref="A32:D32"/>
    <mergeCell ref="A33:D33"/>
    <mergeCell ref="A35:C35"/>
    <mergeCell ref="A37:C37"/>
    <mergeCell ref="A38:C38"/>
    <mergeCell ref="A36:C36"/>
    <mergeCell ref="D35:N35"/>
    <mergeCell ref="D36:N36"/>
    <mergeCell ref="D37:N37"/>
    <mergeCell ref="D38:N38"/>
    <mergeCell ref="A62:C62"/>
    <mergeCell ref="D62:N62"/>
    <mergeCell ref="A65:B65"/>
    <mergeCell ref="D65:E65"/>
    <mergeCell ref="I65:J65"/>
    <mergeCell ref="A53:N54"/>
    <mergeCell ref="A55:D55"/>
    <mergeCell ref="A56:D56"/>
    <mergeCell ref="A58:C58"/>
    <mergeCell ref="D58:N58"/>
    <mergeCell ref="D59:N59"/>
    <mergeCell ref="A60:C60"/>
    <mergeCell ref="D60:N60"/>
    <mergeCell ref="A61:C61"/>
    <mergeCell ref="D61:N61"/>
    <mergeCell ref="A59:C59"/>
    <mergeCell ref="A39:C39"/>
    <mergeCell ref="D39:N39"/>
    <mergeCell ref="A49:N49"/>
    <mergeCell ref="A50:D50"/>
    <mergeCell ref="A51:D51"/>
    <mergeCell ref="H43:H44"/>
    <mergeCell ref="I43:J44"/>
    <mergeCell ref="I42:J42"/>
    <mergeCell ref="A42:B42"/>
    <mergeCell ref="A43:B44"/>
    <mergeCell ref="C43:C44"/>
    <mergeCell ref="D42:E42"/>
    <mergeCell ref="D43:E44"/>
    <mergeCell ref="F43:G44"/>
    <mergeCell ref="A47:N47"/>
    <mergeCell ref="A48:N48"/>
    <mergeCell ref="A73:D73"/>
    <mergeCell ref="A75:N76"/>
    <mergeCell ref="A77:D77"/>
    <mergeCell ref="A78:D78"/>
    <mergeCell ref="A80:C80"/>
    <mergeCell ref="D80:N80"/>
    <mergeCell ref="I66:J67"/>
    <mergeCell ref="A70:Q70"/>
    <mergeCell ref="A71:N71"/>
    <mergeCell ref="A72:D72"/>
    <mergeCell ref="A66:B67"/>
    <mergeCell ref="C66:C67"/>
    <mergeCell ref="D66:E67"/>
    <mergeCell ref="F66:G67"/>
    <mergeCell ref="H66:H67"/>
    <mergeCell ref="A84:C84"/>
    <mergeCell ref="D84:N84"/>
    <mergeCell ref="A87:B87"/>
    <mergeCell ref="D87:E87"/>
    <mergeCell ref="I87:J87"/>
    <mergeCell ref="A81:C81"/>
    <mergeCell ref="D81:N81"/>
    <mergeCell ref="A82:C82"/>
    <mergeCell ref="D82:N82"/>
    <mergeCell ref="A83:C83"/>
    <mergeCell ref="D83:N83"/>
    <mergeCell ref="A97:N98"/>
    <mergeCell ref="A99:D99"/>
    <mergeCell ref="A100:D100"/>
    <mergeCell ref="A102:C102"/>
    <mergeCell ref="D102:N102"/>
    <mergeCell ref="I88:J89"/>
    <mergeCell ref="A92:Q92"/>
    <mergeCell ref="A93:N93"/>
    <mergeCell ref="A94:D94"/>
    <mergeCell ref="A95:D95"/>
    <mergeCell ref="A88:B89"/>
    <mergeCell ref="C88:C89"/>
    <mergeCell ref="D88:E89"/>
    <mergeCell ref="F88:G89"/>
    <mergeCell ref="H88:H89"/>
    <mergeCell ref="A109:B109"/>
    <mergeCell ref="D109:E109"/>
    <mergeCell ref="I109:J109"/>
    <mergeCell ref="A110:B111"/>
    <mergeCell ref="C110:C111"/>
    <mergeCell ref="D110:E111"/>
    <mergeCell ref="F110:G111"/>
    <mergeCell ref="H110:H111"/>
    <mergeCell ref="I110:J111"/>
    <mergeCell ref="E133:L133"/>
    <mergeCell ref="A115:N125"/>
    <mergeCell ref="E129:L129"/>
    <mergeCell ref="E130:L130"/>
    <mergeCell ref="E131:L131"/>
    <mergeCell ref="E132:L132"/>
    <mergeCell ref="A130:C130"/>
    <mergeCell ref="A131:C131"/>
    <mergeCell ref="A132:C132"/>
    <mergeCell ref="A133:C133"/>
    <mergeCell ref="A129:C129"/>
  </mergeCells>
  <phoneticPr fontId="5"/>
  <dataValidations count="1">
    <dataValidation type="list" allowBlank="1" showInputMessage="1" showErrorMessage="1" sqref="F2">
      <formula1>"平成,令和"</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blackAndWhite="1" r:id="rId1"/>
  <rowBreaks count="2" manualBreakCount="2">
    <brk id="46" max="13" man="1"/>
    <brk id="9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view="pageBreakPreview" topLeftCell="A28" zoomScaleNormal="100" zoomScaleSheetLayoutView="100" workbookViewId="0">
      <selection activeCell="B38" sqref="B38:B39"/>
    </sheetView>
  </sheetViews>
  <sheetFormatPr defaultColWidth="3.125" defaultRowHeight="18" customHeight="1" x14ac:dyDescent="0.15"/>
  <cols>
    <col min="1" max="1" width="3.125" style="36"/>
    <col min="2" max="2" width="3.5" style="36" bestFit="1" customWidth="1"/>
    <col min="3" max="32" width="3.125" style="36"/>
    <col min="33" max="16384" width="3.125" style="35"/>
  </cols>
  <sheetData>
    <row r="1" spans="2:29" ht="18" customHeight="1" x14ac:dyDescent="0.15">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9" t="s">
        <v>67</v>
      </c>
    </row>
    <row r="2" spans="2:29" ht="18" customHeight="1" x14ac:dyDescent="0.15">
      <c r="B2" s="212" t="s">
        <v>68</v>
      </c>
      <c r="C2" s="181" t="s">
        <v>69</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2"/>
    </row>
    <row r="3" spans="2:29" ht="18" customHeight="1" x14ac:dyDescent="0.15">
      <c r="B3" s="212"/>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2"/>
    </row>
    <row r="4" spans="2:29" ht="18" customHeight="1" x14ac:dyDescent="0.15">
      <c r="B4" s="40"/>
      <c r="C4" s="167" t="s">
        <v>70</v>
      </c>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8"/>
    </row>
    <row r="5" spans="2:29" ht="18" customHeight="1" thickBot="1" x14ac:dyDescent="0.2">
      <c r="B5" s="40"/>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8"/>
    </row>
    <row r="6" spans="2:29" ht="20.100000000000001" customHeight="1" x14ac:dyDescent="0.15">
      <c r="B6" s="230" t="s">
        <v>71</v>
      </c>
      <c r="C6" s="231"/>
      <c r="D6" s="231"/>
      <c r="E6" s="231"/>
      <c r="F6" s="231"/>
      <c r="G6" s="231"/>
      <c r="H6" s="231"/>
      <c r="I6" s="231"/>
      <c r="J6" s="231"/>
      <c r="K6" s="231"/>
      <c r="L6" s="231"/>
      <c r="M6" s="240"/>
      <c r="N6" s="244"/>
      <c r="O6" s="244"/>
      <c r="P6" s="244"/>
      <c r="Q6" s="244"/>
      <c r="R6" s="244"/>
      <c r="S6" s="244"/>
      <c r="T6" s="244"/>
      <c r="U6" s="244"/>
      <c r="V6" s="244"/>
      <c r="W6" s="244"/>
      <c r="X6" s="244"/>
      <c r="Y6" s="244"/>
      <c r="Z6" s="244"/>
      <c r="AA6" s="244"/>
      <c r="AB6" s="244"/>
      <c r="AC6" s="245"/>
    </row>
    <row r="7" spans="2:29" ht="20.100000000000001" customHeight="1" x14ac:dyDescent="0.15">
      <c r="B7" s="241"/>
      <c r="C7" s="242"/>
      <c r="D7" s="242"/>
      <c r="E7" s="242"/>
      <c r="F7" s="242"/>
      <c r="G7" s="242"/>
      <c r="H7" s="242"/>
      <c r="I7" s="242"/>
      <c r="J7" s="242"/>
      <c r="K7" s="242"/>
      <c r="L7" s="242"/>
      <c r="M7" s="243"/>
      <c r="N7" s="246"/>
      <c r="O7" s="246"/>
      <c r="P7" s="246"/>
      <c r="Q7" s="246"/>
      <c r="R7" s="246"/>
      <c r="S7" s="246"/>
      <c r="T7" s="246"/>
      <c r="U7" s="246"/>
      <c r="V7" s="246"/>
      <c r="W7" s="246"/>
      <c r="X7" s="246"/>
      <c r="Y7" s="246"/>
      <c r="Z7" s="246"/>
      <c r="AA7" s="246"/>
      <c r="AB7" s="246"/>
      <c r="AC7" s="247"/>
    </row>
    <row r="8" spans="2:29" ht="20.100000000000001" customHeight="1" x14ac:dyDescent="0.15">
      <c r="B8" s="212" t="s">
        <v>68</v>
      </c>
      <c r="C8" s="167" t="s">
        <v>72</v>
      </c>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8"/>
    </row>
    <row r="9" spans="2:29" ht="20.100000000000001" customHeight="1" x14ac:dyDescent="0.15">
      <c r="B9" s="212"/>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8"/>
    </row>
    <row r="10" spans="2:29" ht="20.100000000000001" customHeight="1" x14ac:dyDescent="0.15">
      <c r="B10" s="212" t="s">
        <v>68</v>
      </c>
      <c r="C10" s="167" t="s">
        <v>73</v>
      </c>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8"/>
    </row>
    <row r="11" spans="2:29" ht="20.100000000000001" customHeight="1" thickBot="1" x14ac:dyDescent="0.2">
      <c r="B11" s="229"/>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8"/>
    </row>
    <row r="12" spans="2:29" ht="20.100000000000001" customHeight="1" x14ac:dyDescent="0.15">
      <c r="B12" s="230" t="s">
        <v>74</v>
      </c>
      <c r="C12" s="231"/>
      <c r="D12" s="231"/>
      <c r="E12" s="231"/>
      <c r="F12" s="231"/>
      <c r="G12" s="231"/>
      <c r="H12" s="231"/>
      <c r="I12" s="231"/>
      <c r="J12" s="231"/>
      <c r="K12" s="231"/>
      <c r="L12" s="231"/>
      <c r="M12" s="232"/>
      <c r="N12" s="41" t="s">
        <v>75</v>
      </c>
      <c r="O12" s="42"/>
      <c r="P12" s="42"/>
      <c r="Q12" s="42"/>
      <c r="R12" s="42"/>
      <c r="S12" s="42"/>
      <c r="T12" s="42"/>
      <c r="U12" s="42"/>
      <c r="V12" s="42"/>
      <c r="W12" s="42"/>
      <c r="X12" s="42"/>
      <c r="Y12" s="236"/>
      <c r="Z12" s="236"/>
      <c r="AA12" s="236"/>
      <c r="AB12" s="236"/>
      <c r="AC12" s="237"/>
    </row>
    <row r="13" spans="2:29" ht="20.100000000000001" customHeight="1" thickBot="1" x14ac:dyDescent="0.2">
      <c r="B13" s="233"/>
      <c r="C13" s="234"/>
      <c r="D13" s="234"/>
      <c r="E13" s="234"/>
      <c r="F13" s="234"/>
      <c r="G13" s="234"/>
      <c r="H13" s="234"/>
      <c r="I13" s="234"/>
      <c r="J13" s="234"/>
      <c r="K13" s="234"/>
      <c r="L13" s="234"/>
      <c r="M13" s="235"/>
      <c r="N13" s="43"/>
      <c r="O13" s="44"/>
      <c r="P13" s="44"/>
      <c r="Q13" s="44"/>
      <c r="R13" s="44"/>
      <c r="S13" s="44"/>
      <c r="T13" s="44"/>
      <c r="U13" s="44"/>
      <c r="V13" s="44"/>
      <c r="W13" s="44"/>
      <c r="X13" s="44"/>
      <c r="Y13" s="238"/>
      <c r="Z13" s="238"/>
      <c r="AA13" s="238"/>
      <c r="AB13" s="238"/>
      <c r="AC13" s="239"/>
    </row>
    <row r="14" spans="2:29" ht="20.100000000000001" customHeight="1" x14ac:dyDescent="0.15">
      <c r="B14" s="230" t="s">
        <v>76</v>
      </c>
      <c r="C14" s="231"/>
      <c r="D14" s="231"/>
      <c r="E14" s="231"/>
      <c r="F14" s="231"/>
      <c r="G14" s="231"/>
      <c r="H14" s="231"/>
      <c r="I14" s="231"/>
      <c r="J14" s="231"/>
      <c r="K14" s="231"/>
      <c r="L14" s="231"/>
      <c r="M14" s="232"/>
      <c r="N14" s="41" t="s">
        <v>77</v>
      </c>
      <c r="O14" s="42"/>
      <c r="P14" s="42"/>
      <c r="Q14" s="42"/>
      <c r="R14" s="42"/>
      <c r="S14" s="42"/>
      <c r="T14" s="42"/>
      <c r="U14" s="42"/>
      <c r="V14" s="42"/>
      <c r="W14" s="42"/>
      <c r="X14" s="42"/>
      <c r="Y14" s="236"/>
      <c r="Z14" s="236"/>
      <c r="AA14" s="236"/>
      <c r="AB14" s="236"/>
      <c r="AC14" s="237"/>
    </row>
    <row r="15" spans="2:29" ht="20.100000000000001" customHeight="1" thickBot="1" x14ac:dyDescent="0.2">
      <c r="B15" s="233"/>
      <c r="C15" s="234"/>
      <c r="D15" s="234"/>
      <c r="E15" s="234"/>
      <c r="F15" s="234"/>
      <c r="G15" s="234"/>
      <c r="H15" s="234"/>
      <c r="I15" s="234"/>
      <c r="J15" s="234"/>
      <c r="K15" s="234"/>
      <c r="L15" s="234"/>
      <c r="M15" s="235"/>
      <c r="N15" s="43"/>
      <c r="O15" s="44"/>
      <c r="P15" s="44"/>
      <c r="Q15" s="44"/>
      <c r="R15" s="44"/>
      <c r="S15" s="44"/>
      <c r="T15" s="44"/>
      <c r="U15" s="44"/>
      <c r="V15" s="44"/>
      <c r="W15" s="44"/>
      <c r="X15" s="44"/>
      <c r="Y15" s="238"/>
      <c r="Z15" s="238"/>
      <c r="AA15" s="238"/>
      <c r="AB15" s="238"/>
      <c r="AC15" s="239"/>
    </row>
    <row r="16" spans="2:29" ht="20.100000000000001" customHeight="1" x14ac:dyDescent="0.15">
      <c r="B16" s="45" t="s">
        <v>78</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6"/>
    </row>
    <row r="17" spans="2:29" ht="20.100000000000001" customHeight="1" x14ac:dyDescent="0.15">
      <c r="B17" s="40"/>
      <c r="C17" s="213"/>
      <c r="D17" s="213"/>
      <c r="E17" s="213"/>
      <c r="F17" s="213"/>
      <c r="G17" s="213"/>
      <c r="H17" s="213"/>
      <c r="I17" s="213"/>
      <c r="J17" s="213"/>
      <c r="K17" s="213"/>
      <c r="L17" s="213"/>
      <c r="M17" s="47"/>
      <c r="N17" s="215" t="str">
        <f>IF(C17="はい","(","")</f>
        <v/>
      </c>
      <c r="O17" s="217" t="str">
        <f>IF(C17="はい","ケース","")</f>
        <v/>
      </c>
      <c r="P17" s="217"/>
      <c r="Q17" s="217"/>
      <c r="R17" s="221"/>
      <c r="S17" s="221"/>
      <c r="T17" s="221"/>
      <c r="U17" s="223" t="str">
        <f>IF(C17="はい","番に該当する。）","")</f>
        <v/>
      </c>
      <c r="V17" s="223"/>
      <c r="W17" s="223"/>
      <c r="X17" s="223"/>
      <c r="Y17" s="223"/>
      <c r="Z17" s="223"/>
      <c r="AA17" s="223"/>
      <c r="AB17" s="223"/>
      <c r="AC17" s="224"/>
    </row>
    <row r="18" spans="2:29" ht="20.100000000000001" customHeight="1" thickBot="1" x14ac:dyDescent="0.2">
      <c r="B18" s="48"/>
      <c r="C18" s="214"/>
      <c r="D18" s="214"/>
      <c r="E18" s="214"/>
      <c r="F18" s="214"/>
      <c r="G18" s="214"/>
      <c r="H18" s="214"/>
      <c r="I18" s="214"/>
      <c r="J18" s="214"/>
      <c r="K18" s="214"/>
      <c r="L18" s="214"/>
      <c r="M18" s="44"/>
      <c r="N18" s="216"/>
      <c r="O18" s="218"/>
      <c r="P18" s="218"/>
      <c r="Q18" s="218"/>
      <c r="R18" s="222"/>
      <c r="S18" s="222"/>
      <c r="T18" s="222"/>
      <c r="U18" s="225"/>
      <c r="V18" s="225"/>
      <c r="W18" s="225"/>
      <c r="X18" s="225"/>
      <c r="Y18" s="225"/>
      <c r="Z18" s="225"/>
      <c r="AA18" s="225"/>
      <c r="AB18" s="225"/>
      <c r="AC18" s="226"/>
    </row>
    <row r="19" spans="2:29" ht="18" customHeight="1" x14ac:dyDescent="0.15">
      <c r="B19" s="211" t="s">
        <v>79</v>
      </c>
      <c r="C19" s="219" t="s">
        <v>80</v>
      </c>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20"/>
    </row>
    <row r="20" spans="2:29" ht="18" customHeight="1" x14ac:dyDescent="0.15">
      <c r="B20" s="21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8"/>
    </row>
    <row r="21" spans="2:29" ht="18" customHeight="1" x14ac:dyDescent="0.15">
      <c r="B21" s="212" t="s">
        <v>79</v>
      </c>
      <c r="C21" s="167" t="s">
        <v>81</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8"/>
    </row>
    <row r="22" spans="2:29" ht="18" customHeight="1" x14ac:dyDescent="0.15">
      <c r="B22" s="212"/>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8"/>
    </row>
    <row r="23" spans="2:29" ht="18" customHeight="1" x14ac:dyDescent="0.15">
      <c r="B23" s="212"/>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8"/>
    </row>
    <row r="24" spans="2:29" ht="18" customHeight="1" x14ac:dyDescent="0.15">
      <c r="B24" s="192"/>
      <c r="C24" s="194" t="s">
        <v>82</v>
      </c>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5"/>
    </row>
    <row r="25" spans="2:29" ht="18" customHeight="1" x14ac:dyDescent="0.15">
      <c r="B25" s="193"/>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7"/>
    </row>
    <row r="26" spans="2:29" ht="18" customHeight="1" x14ac:dyDescent="0.15">
      <c r="B26" s="49" t="s">
        <v>87</v>
      </c>
      <c r="C26" s="194" t="s">
        <v>85</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5"/>
    </row>
    <row r="27" spans="2:29" ht="18" customHeight="1" x14ac:dyDescent="0.15">
      <c r="B27" s="5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2"/>
    </row>
    <row r="28" spans="2:29" ht="18" customHeight="1" x14ac:dyDescent="0.15">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5"/>
    </row>
    <row r="29" spans="2:29" ht="18" customHeight="1" x14ac:dyDescent="0.15">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5"/>
    </row>
    <row r="30" spans="2:29" ht="18" customHeight="1" x14ac:dyDescent="0.15">
      <c r="B30" s="51" t="s">
        <v>88</v>
      </c>
      <c r="C30" s="181" t="s">
        <v>86</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2"/>
    </row>
    <row r="31" spans="2:29" ht="18" customHeight="1" x14ac:dyDescent="0.15">
      <c r="B31" s="50"/>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2"/>
    </row>
    <row r="32" spans="2:29" ht="18" customHeight="1" x14ac:dyDescent="0.15">
      <c r="B32" s="40"/>
      <c r="C32" s="47"/>
      <c r="D32" s="47"/>
      <c r="E32" s="47"/>
      <c r="F32" s="174"/>
      <c r="G32" s="174"/>
      <c r="H32" s="188" t="s">
        <v>83</v>
      </c>
      <c r="I32" s="188"/>
      <c r="J32" s="188"/>
      <c r="K32" s="188"/>
      <c r="L32" s="188"/>
      <c r="M32" s="47"/>
      <c r="N32" s="188" t="s">
        <v>79</v>
      </c>
      <c r="O32" s="188"/>
      <c r="P32" s="47"/>
      <c r="Q32" s="174"/>
      <c r="R32" s="174"/>
      <c r="S32" s="188" t="s">
        <v>84</v>
      </c>
      <c r="T32" s="188"/>
      <c r="U32" s="188"/>
      <c r="V32" s="188"/>
      <c r="W32" s="188"/>
      <c r="X32" s="47"/>
      <c r="Y32" s="47"/>
      <c r="Z32" s="47"/>
      <c r="AA32" s="47"/>
      <c r="AB32" s="47"/>
      <c r="AC32" s="52"/>
    </row>
    <row r="33" spans="2:29" ht="18" customHeight="1" x14ac:dyDescent="0.15">
      <c r="B33" s="53"/>
      <c r="C33" s="54"/>
      <c r="D33" s="54"/>
      <c r="E33" s="54"/>
      <c r="F33" s="172"/>
      <c r="G33" s="172"/>
      <c r="H33" s="184"/>
      <c r="I33" s="184"/>
      <c r="J33" s="184"/>
      <c r="K33" s="184"/>
      <c r="L33" s="184"/>
      <c r="M33" s="54"/>
      <c r="N33" s="184"/>
      <c r="O33" s="184"/>
      <c r="P33" s="54"/>
      <c r="Q33" s="172"/>
      <c r="R33" s="172"/>
      <c r="S33" s="184"/>
      <c r="T33" s="184"/>
      <c r="U33" s="184"/>
      <c r="V33" s="184"/>
      <c r="W33" s="184"/>
      <c r="X33" s="54"/>
      <c r="Y33" s="54"/>
      <c r="Z33" s="54"/>
      <c r="AA33" s="54"/>
      <c r="AB33" s="54"/>
      <c r="AC33" s="55"/>
    </row>
    <row r="34" spans="2:29" ht="18" customHeight="1" x14ac:dyDescent="0.15">
      <c r="B34" s="40"/>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52"/>
    </row>
    <row r="35" spans="2:29" ht="18" customHeight="1" x14ac:dyDescent="0.15">
      <c r="B35" s="56"/>
      <c r="C35" s="57" t="s">
        <v>89</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8"/>
    </row>
    <row r="36" spans="2:29" ht="18" customHeight="1" x14ac:dyDescent="0.15">
      <c r="B36" s="59" t="s">
        <v>90</v>
      </c>
      <c r="C36" s="57" t="s">
        <v>91</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8"/>
    </row>
    <row r="37" spans="2:29" ht="18" customHeight="1" x14ac:dyDescent="0.15">
      <c r="B37" s="40"/>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52"/>
    </row>
    <row r="38" spans="2:29" ht="18" customHeight="1" x14ac:dyDescent="0.15">
      <c r="B38" s="192"/>
      <c r="C38" s="194" t="s">
        <v>163</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5"/>
    </row>
    <row r="39" spans="2:29" ht="18" customHeight="1" x14ac:dyDescent="0.15">
      <c r="B39" s="193"/>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7"/>
    </row>
    <row r="40" spans="2:29" ht="18" customHeight="1" x14ac:dyDescent="0.15">
      <c r="B40" s="59" t="s">
        <v>90</v>
      </c>
      <c r="C40" s="57" t="s">
        <v>92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8"/>
    </row>
    <row r="41" spans="2:29" ht="18" customHeight="1" x14ac:dyDescent="0.15">
      <c r="B41" s="40"/>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52"/>
    </row>
    <row r="42" spans="2:29" ht="18" customHeight="1" x14ac:dyDescent="0.15">
      <c r="B42" s="192"/>
      <c r="C42" s="194" t="s">
        <v>162</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5"/>
    </row>
    <row r="43" spans="2:29" ht="18" customHeight="1" x14ac:dyDescent="0.15">
      <c r="B43" s="193"/>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row>
    <row r="44" spans="2:29" ht="18" customHeight="1" x14ac:dyDescent="0.15">
      <c r="B44" s="59" t="s">
        <v>90</v>
      </c>
      <c r="C44" s="57" t="s">
        <v>92</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8"/>
    </row>
    <row r="45" spans="2:29" ht="18" customHeight="1" x14ac:dyDescent="0.15">
      <c r="B45" s="53"/>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5"/>
    </row>
    <row r="46" spans="2:29" ht="18" customHeight="1" x14ac:dyDescent="0.15">
      <c r="B46" s="192"/>
      <c r="C46" s="194" t="s">
        <v>93</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5"/>
    </row>
    <row r="47" spans="2:29" ht="18" customHeight="1" x14ac:dyDescent="0.15">
      <c r="B47" s="193"/>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7"/>
    </row>
    <row r="48" spans="2:29" ht="18" customHeight="1" x14ac:dyDescent="0.15">
      <c r="B48" s="60" t="s">
        <v>94</v>
      </c>
      <c r="C48" s="207" t="s">
        <v>95</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10"/>
    </row>
    <row r="49" spans="2:29" ht="18" customHeight="1" x14ac:dyDescent="0.15">
      <c r="B49" s="40"/>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8"/>
    </row>
    <row r="50" spans="2:29" ht="18" customHeight="1" x14ac:dyDescent="0.15">
      <c r="B50" s="40"/>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row>
    <row r="51" spans="2:29" ht="18" customHeight="1" x14ac:dyDescent="0.15">
      <c r="B51" s="40"/>
      <c r="C51" s="61" t="s">
        <v>102</v>
      </c>
      <c r="D51" s="47" t="s">
        <v>96</v>
      </c>
      <c r="E51" s="47"/>
      <c r="F51" s="47"/>
      <c r="G51" s="47"/>
      <c r="H51" s="47"/>
      <c r="I51" s="47"/>
      <c r="J51" s="47"/>
      <c r="K51" s="47"/>
      <c r="L51" s="47"/>
      <c r="M51" s="47"/>
      <c r="N51" s="47"/>
      <c r="O51" s="47"/>
      <c r="P51" s="47"/>
      <c r="Q51" s="47"/>
      <c r="R51" s="47"/>
      <c r="S51" s="47"/>
      <c r="T51" s="47"/>
      <c r="U51" s="47"/>
      <c r="V51" s="47"/>
      <c r="W51" s="174"/>
      <c r="X51" s="174"/>
      <c r="Y51" s="174"/>
      <c r="Z51" s="174"/>
      <c r="AA51" s="47" t="s">
        <v>97</v>
      </c>
      <c r="AB51" s="47" t="s">
        <v>106</v>
      </c>
      <c r="AC51" s="52"/>
    </row>
    <row r="52" spans="2:29" ht="18" customHeight="1" x14ac:dyDescent="0.15">
      <c r="B52" s="40"/>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52"/>
    </row>
    <row r="53" spans="2:29" ht="18" customHeight="1" x14ac:dyDescent="0.15">
      <c r="B53" s="40"/>
      <c r="C53" s="61" t="s">
        <v>88</v>
      </c>
      <c r="D53" s="47" t="s">
        <v>101</v>
      </c>
      <c r="E53" s="47"/>
      <c r="F53" s="47"/>
      <c r="G53" s="47"/>
      <c r="H53" s="47"/>
      <c r="I53" s="47"/>
      <c r="J53" s="47"/>
      <c r="K53" s="47"/>
      <c r="L53" s="47"/>
      <c r="M53" s="47"/>
      <c r="N53" s="47"/>
      <c r="O53" s="47"/>
      <c r="P53" s="47"/>
      <c r="Q53" s="47"/>
      <c r="R53" s="47"/>
      <c r="S53" s="47"/>
      <c r="T53" s="47"/>
      <c r="U53" s="47"/>
      <c r="V53" s="47"/>
      <c r="W53" s="174"/>
      <c r="X53" s="174"/>
      <c r="Y53" s="174"/>
      <c r="Z53" s="174"/>
      <c r="AA53" s="47" t="s">
        <v>97</v>
      </c>
      <c r="AB53" s="47" t="s">
        <v>107</v>
      </c>
      <c r="AC53" s="52"/>
    </row>
    <row r="54" spans="2:29" ht="18" customHeight="1" x14ac:dyDescent="0.15">
      <c r="B54" s="40"/>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52"/>
    </row>
    <row r="55" spans="2:29" ht="21.95" customHeight="1" x14ac:dyDescent="0.15">
      <c r="B55" s="62" t="s">
        <v>103</v>
      </c>
      <c r="C55" s="167" t="s">
        <v>99</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8"/>
    </row>
    <row r="56" spans="2:29" ht="21.95" customHeight="1" x14ac:dyDescent="0.15">
      <c r="B56" s="4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8"/>
    </row>
    <row r="57" spans="2:29" ht="21.95" customHeight="1" x14ac:dyDescent="0.15">
      <c r="B57" s="4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8"/>
    </row>
    <row r="58" spans="2:29" ht="18" customHeight="1" x14ac:dyDescent="0.15">
      <c r="B58" s="40"/>
      <c r="C58" s="61" t="s">
        <v>102</v>
      </c>
      <c r="D58" s="63" t="s">
        <v>100</v>
      </c>
      <c r="E58" s="64"/>
      <c r="F58" s="64"/>
      <c r="G58" s="64"/>
      <c r="H58" s="64"/>
      <c r="I58" s="64"/>
      <c r="J58" s="64"/>
      <c r="K58" s="64"/>
      <c r="L58" s="64"/>
      <c r="M58" s="64"/>
      <c r="N58" s="64"/>
      <c r="O58" s="64"/>
      <c r="P58" s="64"/>
      <c r="Q58" s="64"/>
      <c r="R58" s="64"/>
      <c r="S58" s="64"/>
      <c r="T58" s="64"/>
      <c r="U58" s="64"/>
      <c r="V58" s="64"/>
      <c r="W58" s="174"/>
      <c r="X58" s="174"/>
      <c r="Y58" s="174"/>
      <c r="Z58" s="174"/>
      <c r="AA58" s="47" t="s">
        <v>97</v>
      </c>
      <c r="AB58" s="63" t="s">
        <v>108</v>
      </c>
      <c r="AC58" s="65"/>
    </row>
    <row r="59" spans="2:29" ht="18" customHeight="1" x14ac:dyDescent="0.15">
      <c r="B59" s="40"/>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52"/>
    </row>
    <row r="60" spans="2:29" ht="18" customHeight="1" x14ac:dyDescent="0.15">
      <c r="B60" s="40"/>
      <c r="C60" s="61" t="s">
        <v>88</v>
      </c>
      <c r="D60" s="47" t="s">
        <v>101</v>
      </c>
      <c r="E60" s="47"/>
      <c r="F60" s="47"/>
      <c r="G60" s="47"/>
      <c r="H60" s="47"/>
      <c r="I60" s="47"/>
      <c r="J60" s="47"/>
      <c r="K60" s="47"/>
      <c r="L60" s="47"/>
      <c r="M60" s="47"/>
      <c r="N60" s="47"/>
      <c r="O60" s="47"/>
      <c r="P60" s="47"/>
      <c r="Q60" s="47"/>
      <c r="R60" s="47"/>
      <c r="S60" s="47"/>
      <c r="T60" s="47"/>
      <c r="U60" s="47"/>
      <c r="V60" s="47"/>
      <c r="W60" s="174"/>
      <c r="X60" s="174"/>
      <c r="Y60" s="174"/>
      <c r="Z60" s="174"/>
      <c r="AA60" s="47" t="s">
        <v>97</v>
      </c>
      <c r="AB60" s="47" t="s">
        <v>109</v>
      </c>
      <c r="AC60" s="52"/>
    </row>
    <row r="61" spans="2:29" ht="18" customHeight="1" x14ac:dyDescent="0.15">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5"/>
    </row>
    <row r="62" spans="2:29" ht="18" customHeight="1" x14ac:dyDescent="0.15">
      <c r="B62" s="40"/>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52"/>
    </row>
    <row r="63" spans="2:29" ht="18.95" customHeight="1" x14ac:dyDescent="0.15">
      <c r="B63" s="192"/>
      <c r="C63" s="194" t="s">
        <v>104</v>
      </c>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5"/>
    </row>
    <row r="64" spans="2:29" ht="18.95" customHeight="1" x14ac:dyDescent="0.15">
      <c r="B64" s="209"/>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2"/>
    </row>
    <row r="65" spans="2:29" ht="18.95" customHeight="1" x14ac:dyDescent="0.15">
      <c r="B65" s="209"/>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2"/>
    </row>
    <row r="66" spans="2:29" ht="18.95" customHeight="1" x14ac:dyDescent="0.15">
      <c r="B66" s="193"/>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7"/>
    </row>
    <row r="67" spans="2:29" ht="18" customHeight="1" x14ac:dyDescent="0.15">
      <c r="B67" s="66" t="s">
        <v>94</v>
      </c>
      <c r="C67" s="47" t="s">
        <v>105</v>
      </c>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52"/>
    </row>
    <row r="68" spans="2:29" ht="18" customHeight="1" x14ac:dyDescent="0.15">
      <c r="B68" s="40"/>
      <c r="C68" s="47"/>
      <c r="D68" s="47"/>
      <c r="E68" s="47"/>
      <c r="F68" s="47"/>
      <c r="G68" s="47"/>
      <c r="H68" s="47"/>
      <c r="I68" s="47"/>
      <c r="J68" s="47"/>
      <c r="K68" s="47"/>
      <c r="L68" s="47"/>
      <c r="M68" s="47"/>
      <c r="N68" s="47"/>
      <c r="O68" s="47"/>
      <c r="P68" s="47"/>
      <c r="Q68" s="47"/>
      <c r="R68" s="47"/>
      <c r="S68" s="47"/>
      <c r="T68" s="47"/>
      <c r="U68" s="47"/>
      <c r="V68" s="47"/>
      <c r="W68" s="174"/>
      <c r="X68" s="174"/>
      <c r="Y68" s="174"/>
      <c r="Z68" s="174"/>
      <c r="AA68" s="47" t="s">
        <v>97</v>
      </c>
      <c r="AB68" s="47"/>
      <c r="AC68" s="52"/>
    </row>
    <row r="69" spans="2:29" ht="18" customHeight="1" x14ac:dyDescent="0.15">
      <c r="B69" s="40"/>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52"/>
    </row>
    <row r="70" spans="2:29" ht="18" customHeight="1" x14ac:dyDescent="0.15">
      <c r="B70" s="66" t="s">
        <v>98</v>
      </c>
      <c r="C70" s="181" t="s">
        <v>110</v>
      </c>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2"/>
    </row>
    <row r="71" spans="2:29" ht="18" customHeight="1" x14ac:dyDescent="0.15">
      <c r="B71" s="4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2"/>
    </row>
    <row r="72" spans="2:29" ht="18" customHeight="1" x14ac:dyDescent="0.15">
      <c r="B72" s="40"/>
      <c r="C72" s="47" t="s">
        <v>68</v>
      </c>
      <c r="D72" s="181" t="s">
        <v>111</v>
      </c>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2"/>
    </row>
    <row r="73" spans="2:29" ht="18" customHeight="1" x14ac:dyDescent="0.15">
      <c r="B73" s="40"/>
      <c r="C73" s="47"/>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2"/>
    </row>
    <row r="74" spans="2:29" ht="18" customHeight="1" x14ac:dyDescent="0.15">
      <c r="B74" s="40"/>
      <c r="C74" s="67" t="s">
        <v>112</v>
      </c>
      <c r="D74" s="207" t="s">
        <v>115</v>
      </c>
      <c r="E74" s="207"/>
      <c r="F74" s="207"/>
      <c r="G74" s="207"/>
      <c r="H74" s="207"/>
      <c r="I74" s="207"/>
      <c r="J74" s="207"/>
      <c r="K74" s="207"/>
      <c r="L74" s="207"/>
      <c r="M74" s="207"/>
      <c r="N74" s="207"/>
      <c r="O74" s="207"/>
      <c r="P74" s="207"/>
      <c r="Q74" s="207"/>
      <c r="R74" s="207"/>
      <c r="S74" s="207"/>
      <c r="T74" s="207"/>
      <c r="U74" s="207"/>
      <c r="V74" s="207"/>
      <c r="W74" s="189"/>
      <c r="X74" s="171"/>
      <c r="Y74" s="171"/>
      <c r="Z74" s="171"/>
      <c r="AA74" s="68"/>
      <c r="AB74" s="47"/>
      <c r="AC74" s="52"/>
    </row>
    <row r="75" spans="2:29" ht="18" customHeight="1" x14ac:dyDescent="0.15">
      <c r="B75" s="40"/>
      <c r="C75" s="40"/>
      <c r="D75" s="167"/>
      <c r="E75" s="167"/>
      <c r="F75" s="167"/>
      <c r="G75" s="167"/>
      <c r="H75" s="167"/>
      <c r="I75" s="167"/>
      <c r="J75" s="167"/>
      <c r="K75" s="167"/>
      <c r="L75" s="167"/>
      <c r="M75" s="167"/>
      <c r="N75" s="167"/>
      <c r="O75" s="167"/>
      <c r="P75" s="167"/>
      <c r="Q75" s="167"/>
      <c r="R75" s="167"/>
      <c r="S75" s="167"/>
      <c r="T75" s="167"/>
      <c r="U75" s="167"/>
      <c r="V75" s="167"/>
      <c r="W75" s="173"/>
      <c r="X75" s="174"/>
      <c r="Y75" s="174"/>
      <c r="Z75" s="174"/>
      <c r="AA75" s="52"/>
      <c r="AB75" s="47"/>
      <c r="AC75" s="52"/>
    </row>
    <row r="76" spans="2:29" ht="18" customHeight="1" x14ac:dyDescent="0.15">
      <c r="B76" s="40"/>
      <c r="C76" s="53"/>
      <c r="D76" s="208"/>
      <c r="E76" s="208"/>
      <c r="F76" s="208"/>
      <c r="G76" s="208"/>
      <c r="H76" s="208"/>
      <c r="I76" s="208"/>
      <c r="J76" s="208"/>
      <c r="K76" s="208"/>
      <c r="L76" s="208"/>
      <c r="M76" s="208"/>
      <c r="N76" s="208"/>
      <c r="O76" s="208"/>
      <c r="P76" s="208"/>
      <c r="Q76" s="208"/>
      <c r="R76" s="208"/>
      <c r="S76" s="208"/>
      <c r="T76" s="208"/>
      <c r="U76" s="208"/>
      <c r="V76" s="208"/>
      <c r="W76" s="176"/>
      <c r="X76" s="172"/>
      <c r="Y76" s="172"/>
      <c r="Z76" s="172"/>
      <c r="AA76" s="55" t="s">
        <v>97</v>
      </c>
      <c r="AB76" s="47"/>
      <c r="AC76" s="52"/>
    </row>
    <row r="77" spans="2:29" ht="18" customHeight="1" x14ac:dyDescent="0.15">
      <c r="B77" s="40"/>
      <c r="C77" s="67" t="s">
        <v>113</v>
      </c>
      <c r="D77" s="207" t="s">
        <v>116</v>
      </c>
      <c r="E77" s="207"/>
      <c r="F77" s="207"/>
      <c r="G77" s="207"/>
      <c r="H77" s="207"/>
      <c r="I77" s="207"/>
      <c r="J77" s="207"/>
      <c r="K77" s="207"/>
      <c r="L77" s="207"/>
      <c r="M77" s="207"/>
      <c r="N77" s="207"/>
      <c r="O77" s="207"/>
      <c r="P77" s="207"/>
      <c r="Q77" s="207"/>
      <c r="R77" s="207"/>
      <c r="S77" s="207"/>
      <c r="T77" s="207"/>
      <c r="U77" s="207"/>
      <c r="V77" s="207"/>
      <c r="W77" s="189"/>
      <c r="X77" s="171"/>
      <c r="Y77" s="171"/>
      <c r="Z77" s="171"/>
      <c r="AA77" s="68"/>
      <c r="AB77" s="47"/>
      <c r="AC77" s="52"/>
    </row>
    <row r="78" spans="2:29" ht="18" customHeight="1" x14ac:dyDescent="0.15">
      <c r="B78" s="40"/>
      <c r="C78" s="53"/>
      <c r="D78" s="208"/>
      <c r="E78" s="208"/>
      <c r="F78" s="208"/>
      <c r="G78" s="208"/>
      <c r="H78" s="208"/>
      <c r="I78" s="208"/>
      <c r="J78" s="208"/>
      <c r="K78" s="208"/>
      <c r="L78" s="208"/>
      <c r="M78" s="208"/>
      <c r="N78" s="208"/>
      <c r="O78" s="208"/>
      <c r="P78" s="208"/>
      <c r="Q78" s="208"/>
      <c r="R78" s="208"/>
      <c r="S78" s="208"/>
      <c r="T78" s="208"/>
      <c r="U78" s="208"/>
      <c r="V78" s="208"/>
      <c r="W78" s="176"/>
      <c r="X78" s="172"/>
      <c r="Y78" s="172"/>
      <c r="Z78" s="172"/>
      <c r="AA78" s="55" t="s">
        <v>97</v>
      </c>
      <c r="AB78" s="47"/>
      <c r="AC78" s="52"/>
    </row>
    <row r="79" spans="2:29" ht="18" customHeight="1" x14ac:dyDescent="0.15">
      <c r="B79" s="40"/>
      <c r="C79" s="67" t="s">
        <v>114</v>
      </c>
      <c r="D79" s="207" t="s">
        <v>117</v>
      </c>
      <c r="E79" s="207"/>
      <c r="F79" s="207"/>
      <c r="G79" s="207"/>
      <c r="H79" s="207"/>
      <c r="I79" s="207"/>
      <c r="J79" s="207"/>
      <c r="K79" s="207"/>
      <c r="L79" s="207"/>
      <c r="M79" s="207"/>
      <c r="N79" s="207"/>
      <c r="O79" s="207"/>
      <c r="P79" s="207"/>
      <c r="Q79" s="207"/>
      <c r="R79" s="207"/>
      <c r="S79" s="207"/>
      <c r="T79" s="207"/>
      <c r="U79" s="207"/>
      <c r="V79" s="207"/>
      <c r="W79" s="189"/>
      <c r="X79" s="171"/>
      <c r="Y79" s="171"/>
      <c r="Z79" s="171"/>
      <c r="AA79" s="68"/>
      <c r="AB79" s="47"/>
      <c r="AC79" s="52"/>
    </row>
    <row r="80" spans="2:29" ht="18" customHeight="1" x14ac:dyDescent="0.15">
      <c r="B80" s="40"/>
      <c r="C80" s="53"/>
      <c r="D80" s="208"/>
      <c r="E80" s="208"/>
      <c r="F80" s="208"/>
      <c r="G80" s="208"/>
      <c r="H80" s="208"/>
      <c r="I80" s="208"/>
      <c r="J80" s="208"/>
      <c r="K80" s="208"/>
      <c r="L80" s="208"/>
      <c r="M80" s="208"/>
      <c r="N80" s="208"/>
      <c r="O80" s="208"/>
      <c r="P80" s="208"/>
      <c r="Q80" s="208"/>
      <c r="R80" s="208"/>
      <c r="S80" s="208"/>
      <c r="T80" s="208"/>
      <c r="U80" s="208"/>
      <c r="V80" s="208"/>
      <c r="W80" s="176"/>
      <c r="X80" s="172"/>
      <c r="Y80" s="172"/>
      <c r="Z80" s="172"/>
      <c r="AA80" s="55" t="s">
        <v>97</v>
      </c>
      <c r="AB80" s="47"/>
      <c r="AC80" s="52"/>
    </row>
    <row r="81" spans="2:29" ht="18" customHeight="1" x14ac:dyDescent="0.15">
      <c r="B81" s="40"/>
      <c r="C81" s="202" t="s">
        <v>118</v>
      </c>
      <c r="D81" s="183"/>
      <c r="E81" s="183"/>
      <c r="F81" s="183"/>
      <c r="G81" s="183"/>
      <c r="H81" s="183"/>
      <c r="I81" s="183"/>
      <c r="J81" s="183"/>
      <c r="K81" s="183"/>
      <c r="L81" s="183"/>
      <c r="M81" s="183"/>
      <c r="N81" s="183"/>
      <c r="O81" s="183"/>
      <c r="P81" s="183"/>
      <c r="Q81" s="183"/>
      <c r="R81" s="183"/>
      <c r="S81" s="183"/>
      <c r="T81" s="183"/>
      <c r="U81" s="183"/>
      <c r="V81" s="185"/>
      <c r="W81" s="203">
        <f>SUM(W74:Z80)</f>
        <v>0</v>
      </c>
      <c r="X81" s="204"/>
      <c r="Y81" s="204"/>
      <c r="Z81" s="204"/>
      <c r="AA81" s="68"/>
      <c r="AB81" s="47"/>
      <c r="AC81" s="52"/>
    </row>
    <row r="82" spans="2:29" ht="18" customHeight="1" x14ac:dyDescent="0.15">
      <c r="B82" s="40"/>
      <c r="C82" s="201"/>
      <c r="D82" s="184"/>
      <c r="E82" s="184"/>
      <c r="F82" s="184"/>
      <c r="G82" s="184"/>
      <c r="H82" s="184"/>
      <c r="I82" s="184"/>
      <c r="J82" s="184"/>
      <c r="K82" s="184"/>
      <c r="L82" s="184"/>
      <c r="M82" s="184"/>
      <c r="N82" s="184"/>
      <c r="O82" s="184"/>
      <c r="P82" s="184"/>
      <c r="Q82" s="184"/>
      <c r="R82" s="184"/>
      <c r="S82" s="184"/>
      <c r="T82" s="184"/>
      <c r="U82" s="184"/>
      <c r="V82" s="186"/>
      <c r="W82" s="205"/>
      <c r="X82" s="206"/>
      <c r="Y82" s="206"/>
      <c r="Z82" s="206"/>
      <c r="AA82" s="55" t="s">
        <v>97</v>
      </c>
      <c r="AB82" s="47"/>
      <c r="AC82" s="52"/>
    </row>
    <row r="83" spans="2:29" ht="18" customHeight="1" x14ac:dyDescent="0.15">
      <c r="B83" s="40"/>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52"/>
    </row>
    <row r="84" spans="2:29" ht="20.100000000000001" customHeight="1" x14ac:dyDescent="0.15">
      <c r="B84" s="66" t="s">
        <v>119</v>
      </c>
      <c r="C84" s="167" t="s">
        <v>120</v>
      </c>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8"/>
    </row>
    <row r="85" spans="2:29" ht="20.100000000000001" customHeight="1" x14ac:dyDescent="0.15">
      <c r="B85" s="40"/>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8"/>
    </row>
    <row r="86" spans="2:29" ht="20.100000000000001" customHeight="1" x14ac:dyDescent="0.15">
      <c r="B86" s="40"/>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8"/>
    </row>
    <row r="87" spans="2:29" ht="18" customHeight="1" x14ac:dyDescent="0.15">
      <c r="B87" s="40"/>
      <c r="C87" s="47" t="s">
        <v>68</v>
      </c>
      <c r="D87" s="181" t="s">
        <v>121</v>
      </c>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2"/>
    </row>
    <row r="88" spans="2:29" ht="18" customHeight="1" x14ac:dyDescent="0.15">
      <c r="B88" s="40"/>
      <c r="C88" s="47"/>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2"/>
    </row>
    <row r="89" spans="2:29" ht="18" customHeight="1" x14ac:dyDescent="0.15">
      <c r="B89" s="40"/>
      <c r="C89" s="47"/>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2"/>
    </row>
    <row r="90" spans="2:29" ht="18" customHeight="1" x14ac:dyDescent="0.15">
      <c r="B90" s="53"/>
      <c r="C90" s="54"/>
      <c r="D90" s="54"/>
      <c r="E90" s="54"/>
      <c r="F90" s="54"/>
      <c r="G90" s="54"/>
      <c r="H90" s="54"/>
      <c r="I90" s="54"/>
      <c r="J90" s="54"/>
      <c r="K90" s="54"/>
      <c r="L90" s="54"/>
      <c r="M90" s="54"/>
      <c r="N90" s="54"/>
      <c r="O90" s="54"/>
      <c r="P90" s="54"/>
      <c r="Q90" s="54"/>
      <c r="R90" s="54"/>
      <c r="S90" s="54"/>
      <c r="T90" s="54"/>
      <c r="U90" s="54"/>
      <c r="V90" s="54"/>
      <c r="W90" s="172"/>
      <c r="X90" s="172"/>
      <c r="Y90" s="172"/>
      <c r="Z90" s="172"/>
      <c r="AA90" s="54" t="s">
        <v>97</v>
      </c>
      <c r="AB90" s="54"/>
      <c r="AC90" s="55"/>
    </row>
    <row r="91" spans="2:29" ht="18" customHeight="1" x14ac:dyDescent="0.15">
      <c r="B91" s="192"/>
      <c r="C91" s="194" t="s">
        <v>122</v>
      </c>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5"/>
    </row>
    <row r="92" spans="2:29" ht="18" customHeight="1" x14ac:dyDescent="0.15">
      <c r="B92" s="193"/>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7"/>
    </row>
    <row r="93" spans="2:29" ht="18" customHeight="1" x14ac:dyDescent="0.15">
      <c r="B93" s="51" t="s">
        <v>87</v>
      </c>
      <c r="C93" s="194" t="s">
        <v>123</v>
      </c>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5"/>
    </row>
    <row r="94" spans="2:29" ht="18" customHeight="1" x14ac:dyDescent="0.15">
      <c r="B94" s="40"/>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2"/>
    </row>
    <row r="95" spans="2:29" ht="18" customHeight="1" x14ac:dyDescent="0.15">
      <c r="B95" s="40"/>
      <c r="C95" s="47" t="s">
        <v>124</v>
      </c>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52"/>
    </row>
    <row r="96" spans="2:29" ht="18" customHeight="1" x14ac:dyDescent="0.15">
      <c r="B96" s="40"/>
      <c r="C96" s="178" t="s">
        <v>129</v>
      </c>
      <c r="D96" s="179"/>
      <c r="E96" s="179"/>
      <c r="F96" s="179"/>
      <c r="G96" s="179"/>
      <c r="H96" s="179"/>
      <c r="I96" s="179"/>
      <c r="J96" s="179"/>
      <c r="K96" s="179"/>
      <c r="L96" s="179"/>
      <c r="M96" s="179"/>
      <c r="N96" s="179"/>
      <c r="O96" s="179"/>
      <c r="P96" s="179"/>
      <c r="Q96" s="179"/>
      <c r="R96" s="179"/>
      <c r="S96" s="179"/>
      <c r="T96" s="180"/>
      <c r="U96" s="179" t="s">
        <v>130</v>
      </c>
      <c r="V96" s="179"/>
      <c r="W96" s="179"/>
      <c r="X96" s="179"/>
      <c r="Y96" s="179"/>
      <c r="Z96" s="179"/>
      <c r="AA96" s="179"/>
      <c r="AB96" s="179"/>
      <c r="AC96" s="180"/>
    </row>
    <row r="97" spans="2:29" ht="18" customHeight="1" x14ac:dyDescent="0.15">
      <c r="B97" s="40"/>
      <c r="C97" s="199"/>
      <c r="D97" s="198"/>
      <c r="E97" s="198"/>
      <c r="F97" s="198"/>
      <c r="G97" s="198"/>
      <c r="H97" s="198"/>
      <c r="I97" s="198"/>
      <c r="J97" s="198"/>
      <c r="K97" s="198"/>
      <c r="L97" s="198"/>
      <c r="M97" s="198"/>
      <c r="N97" s="198"/>
      <c r="O97" s="198"/>
      <c r="P97" s="198"/>
      <c r="Q97" s="198"/>
      <c r="R97" s="198"/>
      <c r="S97" s="198"/>
      <c r="T97" s="200"/>
      <c r="U97" s="57"/>
      <c r="V97" s="198"/>
      <c r="W97" s="198"/>
      <c r="X97" s="57" t="s">
        <v>97</v>
      </c>
      <c r="Y97" s="69" t="s">
        <v>126</v>
      </c>
      <c r="Z97" s="198"/>
      <c r="AA97" s="198"/>
      <c r="AB97" s="57" t="s">
        <v>97</v>
      </c>
      <c r="AC97" s="58" t="s">
        <v>125</v>
      </c>
    </row>
    <row r="98" spans="2:29" ht="18" customHeight="1" x14ac:dyDescent="0.15">
      <c r="B98" s="40"/>
      <c r="C98" s="173"/>
      <c r="D98" s="174"/>
      <c r="E98" s="174"/>
      <c r="F98" s="174"/>
      <c r="G98" s="174"/>
      <c r="H98" s="174"/>
      <c r="I98" s="174"/>
      <c r="J98" s="174"/>
      <c r="K98" s="174"/>
      <c r="L98" s="174"/>
      <c r="M98" s="174"/>
      <c r="N98" s="174"/>
      <c r="O98" s="174"/>
      <c r="P98" s="174"/>
      <c r="Q98" s="174"/>
      <c r="R98" s="174"/>
      <c r="S98" s="174"/>
      <c r="T98" s="175"/>
      <c r="U98" s="70"/>
      <c r="V98" s="198"/>
      <c r="W98" s="198"/>
      <c r="X98" s="57" t="s">
        <v>97</v>
      </c>
      <c r="Y98" s="69" t="s">
        <v>126</v>
      </c>
      <c r="Z98" s="198"/>
      <c r="AA98" s="198"/>
      <c r="AB98" s="57" t="s">
        <v>97</v>
      </c>
      <c r="AC98" s="58" t="s">
        <v>125</v>
      </c>
    </row>
    <row r="99" spans="2:29" ht="18" customHeight="1" x14ac:dyDescent="0.15">
      <c r="B99" s="40"/>
      <c r="C99" s="199"/>
      <c r="D99" s="198"/>
      <c r="E99" s="198"/>
      <c r="F99" s="198"/>
      <c r="G99" s="198"/>
      <c r="H99" s="198"/>
      <c r="I99" s="198"/>
      <c r="J99" s="198"/>
      <c r="K99" s="198"/>
      <c r="L99" s="198"/>
      <c r="M99" s="198"/>
      <c r="N99" s="198"/>
      <c r="O99" s="198"/>
      <c r="P99" s="198"/>
      <c r="Q99" s="198"/>
      <c r="R99" s="198"/>
      <c r="S99" s="198"/>
      <c r="T99" s="200"/>
      <c r="U99" s="57"/>
      <c r="V99" s="198"/>
      <c r="W99" s="198"/>
      <c r="X99" s="57" t="s">
        <v>97</v>
      </c>
      <c r="Y99" s="69" t="s">
        <v>126</v>
      </c>
      <c r="Z99" s="198"/>
      <c r="AA99" s="198"/>
      <c r="AB99" s="57" t="s">
        <v>97</v>
      </c>
      <c r="AC99" s="58" t="s">
        <v>125</v>
      </c>
    </row>
    <row r="100" spans="2:29" ht="18" customHeight="1" x14ac:dyDescent="0.15">
      <c r="B100" s="40"/>
      <c r="C100" s="201" t="s">
        <v>118</v>
      </c>
      <c r="D100" s="184"/>
      <c r="E100" s="184"/>
      <c r="F100" s="184"/>
      <c r="G100" s="184"/>
      <c r="H100" s="184"/>
      <c r="I100" s="184"/>
      <c r="J100" s="184"/>
      <c r="K100" s="184"/>
      <c r="L100" s="184"/>
      <c r="M100" s="184"/>
      <c r="N100" s="184"/>
      <c r="O100" s="184"/>
      <c r="P100" s="184"/>
      <c r="Q100" s="184"/>
      <c r="R100" s="184"/>
      <c r="S100" s="184"/>
      <c r="T100" s="186"/>
      <c r="U100" s="70" t="s">
        <v>135</v>
      </c>
      <c r="V100" s="187">
        <f>SUM(V97:W99)</f>
        <v>0</v>
      </c>
      <c r="W100" s="187"/>
      <c r="X100" s="57" t="s">
        <v>97</v>
      </c>
      <c r="Y100" s="71" t="s">
        <v>136</v>
      </c>
      <c r="Z100" s="187">
        <f>SUM(Z97:AA99)</f>
        <v>0</v>
      </c>
      <c r="AA100" s="187"/>
      <c r="AB100" s="57" t="s">
        <v>97</v>
      </c>
      <c r="AC100" s="58" t="s">
        <v>125</v>
      </c>
    </row>
    <row r="101" spans="2:29" ht="18" customHeight="1" x14ac:dyDescent="0.15">
      <c r="B101" s="40"/>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52"/>
    </row>
    <row r="102" spans="2:29" ht="18" customHeight="1" x14ac:dyDescent="0.15">
      <c r="B102" s="51" t="s">
        <v>131</v>
      </c>
      <c r="C102" s="167" t="s">
        <v>132</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8"/>
    </row>
    <row r="103" spans="2:29" ht="18" customHeight="1" x14ac:dyDescent="0.15">
      <c r="B103" s="40"/>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8"/>
    </row>
    <row r="104" spans="2:29" ht="18" customHeight="1" x14ac:dyDescent="0.15">
      <c r="B104" s="40"/>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8"/>
    </row>
    <row r="105" spans="2:29" ht="18" customHeight="1" x14ac:dyDescent="0.15">
      <c r="B105" s="40"/>
      <c r="C105" s="178" t="s">
        <v>133</v>
      </c>
      <c r="D105" s="179"/>
      <c r="E105" s="179"/>
      <c r="F105" s="179"/>
      <c r="G105" s="179"/>
      <c r="H105" s="179"/>
      <c r="I105" s="179"/>
      <c r="J105" s="179"/>
      <c r="K105" s="180"/>
      <c r="L105" s="178" t="s">
        <v>134</v>
      </c>
      <c r="M105" s="179"/>
      <c r="N105" s="179"/>
      <c r="O105" s="179"/>
      <c r="P105" s="179"/>
      <c r="Q105" s="179"/>
      <c r="R105" s="179"/>
      <c r="S105" s="179"/>
      <c r="T105" s="180"/>
      <c r="U105" s="179" t="s">
        <v>130</v>
      </c>
      <c r="V105" s="179"/>
      <c r="W105" s="179"/>
      <c r="X105" s="179"/>
      <c r="Y105" s="179"/>
      <c r="Z105" s="179"/>
      <c r="AA105" s="179"/>
      <c r="AB105" s="179"/>
      <c r="AC105" s="180"/>
    </row>
    <row r="106" spans="2:29" ht="18" customHeight="1" x14ac:dyDescent="0.15">
      <c r="B106" s="40"/>
      <c r="C106" s="189"/>
      <c r="D106" s="171"/>
      <c r="E106" s="171"/>
      <c r="F106" s="171"/>
      <c r="G106" s="171"/>
      <c r="H106" s="171"/>
      <c r="I106" s="171"/>
      <c r="J106" s="171"/>
      <c r="K106" s="190"/>
      <c r="L106" s="189"/>
      <c r="M106" s="171"/>
      <c r="N106" s="171"/>
      <c r="O106" s="171"/>
      <c r="P106" s="171"/>
      <c r="Q106" s="171"/>
      <c r="R106" s="171"/>
      <c r="S106" s="171"/>
      <c r="T106" s="190"/>
      <c r="U106" s="72"/>
      <c r="V106" s="174"/>
      <c r="W106" s="174"/>
      <c r="X106" s="72"/>
      <c r="Y106" s="188" t="s">
        <v>126</v>
      </c>
      <c r="Z106" s="174"/>
      <c r="AA106" s="174"/>
      <c r="AB106" s="72"/>
      <c r="AC106" s="191" t="s">
        <v>125</v>
      </c>
    </row>
    <row r="107" spans="2:29" ht="18" customHeight="1" x14ac:dyDescent="0.15">
      <c r="B107" s="40"/>
      <c r="C107" s="176"/>
      <c r="D107" s="172"/>
      <c r="E107" s="172"/>
      <c r="F107" s="172"/>
      <c r="G107" s="172"/>
      <c r="H107" s="172"/>
      <c r="I107" s="172"/>
      <c r="J107" s="172"/>
      <c r="K107" s="177"/>
      <c r="L107" s="176"/>
      <c r="M107" s="172"/>
      <c r="N107" s="172"/>
      <c r="O107" s="172"/>
      <c r="P107" s="172"/>
      <c r="Q107" s="172"/>
      <c r="R107" s="172"/>
      <c r="S107" s="172"/>
      <c r="T107" s="177"/>
      <c r="U107" s="54"/>
      <c r="V107" s="172"/>
      <c r="W107" s="172"/>
      <c r="X107" s="54" t="s">
        <v>97</v>
      </c>
      <c r="Y107" s="184"/>
      <c r="Z107" s="172"/>
      <c r="AA107" s="172"/>
      <c r="AB107" s="54" t="s">
        <v>97</v>
      </c>
      <c r="AC107" s="186"/>
    </row>
    <row r="108" spans="2:29" ht="18" customHeight="1" x14ac:dyDescent="0.15">
      <c r="B108" s="40"/>
      <c r="C108" s="173"/>
      <c r="D108" s="174"/>
      <c r="E108" s="174"/>
      <c r="F108" s="174"/>
      <c r="G108" s="174"/>
      <c r="H108" s="174"/>
      <c r="I108" s="174"/>
      <c r="J108" s="174"/>
      <c r="K108" s="175"/>
      <c r="L108" s="173"/>
      <c r="M108" s="174"/>
      <c r="N108" s="174"/>
      <c r="O108" s="174"/>
      <c r="P108" s="174"/>
      <c r="Q108" s="174"/>
      <c r="R108" s="174"/>
      <c r="S108" s="174"/>
      <c r="T108" s="175"/>
      <c r="U108" s="47"/>
      <c r="V108" s="171"/>
      <c r="W108" s="171"/>
      <c r="X108" s="47"/>
      <c r="Y108" s="183" t="s">
        <v>126</v>
      </c>
      <c r="Z108" s="171"/>
      <c r="AA108" s="171"/>
      <c r="AB108" s="47"/>
      <c r="AC108" s="185" t="s">
        <v>125</v>
      </c>
    </row>
    <row r="109" spans="2:29" ht="18" customHeight="1" x14ac:dyDescent="0.15">
      <c r="B109" s="40"/>
      <c r="C109" s="176"/>
      <c r="D109" s="172"/>
      <c r="E109" s="172"/>
      <c r="F109" s="172"/>
      <c r="G109" s="172"/>
      <c r="H109" s="172"/>
      <c r="I109" s="172"/>
      <c r="J109" s="172"/>
      <c r="K109" s="177"/>
      <c r="L109" s="176"/>
      <c r="M109" s="172"/>
      <c r="N109" s="172"/>
      <c r="O109" s="172"/>
      <c r="P109" s="172"/>
      <c r="Q109" s="172"/>
      <c r="R109" s="172"/>
      <c r="S109" s="172"/>
      <c r="T109" s="177"/>
      <c r="U109" s="47"/>
      <c r="V109" s="172"/>
      <c r="W109" s="172"/>
      <c r="X109" s="47" t="s">
        <v>97</v>
      </c>
      <c r="Y109" s="184"/>
      <c r="Z109" s="172"/>
      <c r="AA109" s="172"/>
      <c r="AB109" s="47" t="s">
        <v>97</v>
      </c>
      <c r="AC109" s="186"/>
    </row>
    <row r="110" spans="2:29" ht="18" customHeight="1" x14ac:dyDescent="0.15">
      <c r="B110" s="40"/>
      <c r="C110" s="178" t="s">
        <v>118</v>
      </c>
      <c r="D110" s="179"/>
      <c r="E110" s="179"/>
      <c r="F110" s="179"/>
      <c r="G110" s="179"/>
      <c r="H110" s="179"/>
      <c r="I110" s="179"/>
      <c r="J110" s="179"/>
      <c r="K110" s="179"/>
      <c r="L110" s="179"/>
      <c r="M110" s="179"/>
      <c r="N110" s="179"/>
      <c r="O110" s="179"/>
      <c r="P110" s="179"/>
      <c r="Q110" s="179"/>
      <c r="R110" s="179"/>
      <c r="S110" s="179"/>
      <c r="T110" s="180"/>
      <c r="U110" s="70" t="s">
        <v>127</v>
      </c>
      <c r="V110" s="187">
        <f>SUM(V105:W109)</f>
        <v>0</v>
      </c>
      <c r="W110" s="187"/>
      <c r="X110" s="57" t="s">
        <v>97</v>
      </c>
      <c r="Y110" s="71" t="s">
        <v>128</v>
      </c>
      <c r="Z110" s="187">
        <f>SUM(Z105:AA109)</f>
        <v>0</v>
      </c>
      <c r="AA110" s="187"/>
      <c r="AB110" s="57" t="s">
        <v>97</v>
      </c>
      <c r="AC110" s="58" t="s">
        <v>125</v>
      </c>
    </row>
    <row r="111" spans="2:29" ht="18" customHeight="1" x14ac:dyDescent="0.15">
      <c r="B111" s="73"/>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5"/>
    </row>
    <row r="112" spans="2:29" ht="18" customHeight="1" x14ac:dyDescent="0.15">
      <c r="B112" s="40" t="s">
        <v>137</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52"/>
    </row>
    <row r="113" spans="2:29" ht="18" customHeight="1" x14ac:dyDescent="0.15">
      <c r="B113" s="66" t="s">
        <v>138</v>
      </c>
      <c r="C113" s="47" t="s">
        <v>139</v>
      </c>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2"/>
    </row>
    <row r="114" spans="2:29" ht="18" customHeight="1" x14ac:dyDescent="0.15">
      <c r="B114" s="66"/>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2"/>
    </row>
    <row r="115" spans="2:29" ht="18" customHeight="1" x14ac:dyDescent="0.15">
      <c r="B115" s="66"/>
      <c r="C115" s="47"/>
      <c r="D115" s="47"/>
      <c r="E115" s="47"/>
      <c r="F115" s="47"/>
      <c r="G115" s="47"/>
      <c r="H115" s="47"/>
      <c r="I115" s="47"/>
      <c r="J115" s="47"/>
      <c r="K115" s="47"/>
      <c r="L115" s="47"/>
      <c r="M115" s="47"/>
      <c r="N115" s="47"/>
      <c r="O115" s="47"/>
      <c r="P115" s="76" t="s">
        <v>142</v>
      </c>
      <c r="Q115" s="47"/>
      <c r="R115" s="47" t="s">
        <v>141</v>
      </c>
      <c r="S115" s="47"/>
      <c r="T115" s="169">
        <f>W51+W58+V100+V110</f>
        <v>0</v>
      </c>
      <c r="U115" s="169"/>
      <c r="V115" s="169"/>
      <c r="W115" s="169"/>
      <c r="X115" s="47" t="s">
        <v>97</v>
      </c>
      <c r="Y115" s="47" t="s">
        <v>140</v>
      </c>
      <c r="Z115" s="47"/>
      <c r="AA115" s="47"/>
      <c r="AB115" s="47"/>
      <c r="AC115" s="52"/>
    </row>
    <row r="116" spans="2:29" ht="18" customHeight="1" x14ac:dyDescent="0.15">
      <c r="B116" s="66"/>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52"/>
    </row>
    <row r="117" spans="2:29" ht="18" customHeight="1" x14ac:dyDescent="0.15">
      <c r="B117" s="66" t="s">
        <v>143</v>
      </c>
      <c r="C117" s="181" t="s">
        <v>144</v>
      </c>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2"/>
    </row>
    <row r="118" spans="2:29" ht="18" customHeight="1" x14ac:dyDescent="0.15">
      <c r="B118" s="66"/>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2"/>
    </row>
    <row r="119" spans="2:29" ht="18" customHeight="1" x14ac:dyDescent="0.15">
      <c r="B119" s="66"/>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52"/>
    </row>
    <row r="120" spans="2:29" ht="18" customHeight="1" x14ac:dyDescent="0.15">
      <c r="B120" s="66"/>
      <c r="C120" s="47"/>
      <c r="D120" s="47"/>
      <c r="E120" s="47"/>
      <c r="F120" s="47"/>
      <c r="G120" s="47"/>
      <c r="H120" s="47"/>
      <c r="I120" s="47"/>
      <c r="J120" s="47"/>
      <c r="K120" s="47"/>
      <c r="L120" s="47"/>
      <c r="M120" s="47"/>
      <c r="N120" s="47"/>
      <c r="O120" s="47"/>
      <c r="P120" s="76" t="s">
        <v>145</v>
      </c>
      <c r="Q120" s="47"/>
      <c r="R120" s="47" t="s">
        <v>141</v>
      </c>
      <c r="S120" s="47"/>
      <c r="T120" s="169">
        <f>Y12-T115</f>
        <v>0</v>
      </c>
      <c r="U120" s="169"/>
      <c r="V120" s="169"/>
      <c r="W120" s="169"/>
      <c r="X120" s="47" t="s">
        <v>97</v>
      </c>
      <c r="Y120" s="47" t="s">
        <v>149</v>
      </c>
      <c r="Z120" s="47"/>
      <c r="AA120" s="47"/>
      <c r="AB120" s="47"/>
      <c r="AC120" s="52"/>
    </row>
    <row r="121" spans="2:29" ht="18" customHeight="1" x14ac:dyDescent="0.15">
      <c r="B121" s="66"/>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52"/>
    </row>
    <row r="122" spans="2:29" ht="18" customHeight="1" x14ac:dyDescent="0.15">
      <c r="B122" s="66" t="s">
        <v>146</v>
      </c>
      <c r="C122" s="167" t="s">
        <v>147</v>
      </c>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8"/>
    </row>
    <row r="123" spans="2:29" ht="18" customHeight="1" x14ac:dyDescent="0.15">
      <c r="B123" s="66"/>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8"/>
    </row>
    <row r="124" spans="2:29" ht="18" customHeight="1" x14ac:dyDescent="0.15">
      <c r="B124" s="66"/>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52"/>
    </row>
    <row r="125" spans="2:29" ht="18" customHeight="1" x14ac:dyDescent="0.15">
      <c r="B125" s="66"/>
      <c r="C125" s="47"/>
      <c r="D125" s="47"/>
      <c r="E125" s="47"/>
      <c r="F125" s="47"/>
      <c r="G125" s="47"/>
      <c r="H125" s="47"/>
      <c r="I125" s="47"/>
      <c r="J125" s="47"/>
      <c r="K125" s="47"/>
      <c r="L125" s="47"/>
      <c r="M125" s="47"/>
      <c r="N125" s="47"/>
      <c r="O125" s="47"/>
      <c r="P125" s="76" t="s">
        <v>148</v>
      </c>
      <c r="Q125" s="47"/>
      <c r="R125" s="47" t="s">
        <v>141</v>
      </c>
      <c r="S125" s="47"/>
      <c r="T125" s="169">
        <f>W53+W60+Z100+Z110</f>
        <v>0</v>
      </c>
      <c r="U125" s="169"/>
      <c r="V125" s="169"/>
      <c r="W125" s="169"/>
      <c r="X125" s="47" t="s">
        <v>97</v>
      </c>
      <c r="Y125" s="47" t="s">
        <v>150</v>
      </c>
      <c r="Z125" s="47"/>
      <c r="AA125" s="47"/>
      <c r="AB125" s="47"/>
      <c r="AC125" s="52"/>
    </row>
    <row r="126" spans="2:29" ht="18" customHeight="1" x14ac:dyDescent="0.15">
      <c r="B126" s="66"/>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52"/>
    </row>
    <row r="127" spans="2:29" ht="18" customHeight="1" x14ac:dyDescent="0.15">
      <c r="B127" s="66" t="s">
        <v>151</v>
      </c>
      <c r="C127" s="167" t="s">
        <v>152</v>
      </c>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8"/>
    </row>
    <row r="128" spans="2:29" ht="18" customHeight="1" x14ac:dyDescent="0.15">
      <c r="B128" s="40"/>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8"/>
    </row>
    <row r="129" spans="2:29" ht="18" customHeight="1" x14ac:dyDescent="0.15">
      <c r="B129" s="40"/>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52"/>
    </row>
    <row r="130" spans="2:29" ht="18" customHeight="1" x14ac:dyDescent="0.15">
      <c r="B130" s="40"/>
      <c r="C130" s="47"/>
      <c r="D130" s="47"/>
      <c r="E130" s="47"/>
      <c r="F130" s="47"/>
      <c r="G130" s="47"/>
      <c r="H130" s="47"/>
      <c r="I130" s="47"/>
      <c r="J130" s="47"/>
      <c r="K130" s="47"/>
      <c r="L130" s="47"/>
      <c r="M130" s="47"/>
      <c r="N130" s="47"/>
      <c r="O130" s="47"/>
      <c r="P130" s="76" t="s">
        <v>153</v>
      </c>
      <c r="Q130" s="47"/>
      <c r="R130" s="47" t="s">
        <v>141</v>
      </c>
      <c r="S130" s="47"/>
      <c r="T130" s="169">
        <f>Y14-T125</f>
        <v>0</v>
      </c>
      <c r="U130" s="169"/>
      <c r="V130" s="169"/>
      <c r="W130" s="169"/>
      <c r="X130" s="47" t="s">
        <v>97</v>
      </c>
      <c r="Y130" s="47" t="s">
        <v>154</v>
      </c>
      <c r="Z130" s="47"/>
      <c r="AA130" s="47"/>
      <c r="AB130" s="47"/>
      <c r="AC130" s="52"/>
    </row>
    <row r="131" spans="2:29" ht="18" customHeight="1" x14ac:dyDescent="0.15">
      <c r="B131" s="40"/>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52"/>
    </row>
    <row r="132" spans="2:29" ht="18" customHeight="1" x14ac:dyDescent="0.15">
      <c r="B132" s="66" t="s">
        <v>155</v>
      </c>
      <c r="C132" s="47" t="s">
        <v>156</v>
      </c>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52"/>
    </row>
    <row r="133" spans="2:29" ht="18" customHeight="1" x14ac:dyDescent="0.15">
      <c r="B133" s="40"/>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2"/>
    </row>
    <row r="134" spans="2:29" ht="18" customHeight="1" x14ac:dyDescent="0.15">
      <c r="B134" s="40"/>
      <c r="C134" s="47"/>
      <c r="D134" s="47"/>
      <c r="E134" s="47"/>
      <c r="F134" s="47"/>
      <c r="G134" s="47"/>
      <c r="H134" s="47"/>
      <c r="I134" s="47"/>
      <c r="J134" s="47"/>
      <c r="K134" s="47"/>
      <c r="L134" s="47"/>
      <c r="M134" s="47"/>
      <c r="N134" s="47"/>
      <c r="O134" s="47"/>
      <c r="P134" s="76" t="s">
        <v>157</v>
      </c>
      <c r="Q134" s="47"/>
      <c r="R134" s="47" t="s">
        <v>141</v>
      </c>
      <c r="S134" s="47"/>
      <c r="T134" s="170" t="e">
        <f>ROUNDUP(T130/T120*100,0)</f>
        <v>#DIV/0!</v>
      </c>
      <c r="U134" s="170"/>
      <c r="V134" s="170"/>
      <c r="W134" s="170"/>
      <c r="X134" s="47" t="s">
        <v>159</v>
      </c>
      <c r="Y134" s="47" t="s">
        <v>158</v>
      </c>
      <c r="Z134" s="47"/>
      <c r="AA134" s="47"/>
      <c r="AB134" s="47"/>
      <c r="AC134" s="52"/>
    </row>
    <row r="135" spans="2:29" ht="18" customHeight="1" x14ac:dyDescent="0.15">
      <c r="B135" s="40"/>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52"/>
    </row>
    <row r="136" spans="2:29" ht="18" customHeight="1" x14ac:dyDescent="0.15">
      <c r="B136" s="53"/>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5"/>
    </row>
  </sheetData>
  <sheetProtection algorithmName="SHA-512" hashValue="tardl4fSTszxzRWYDxgy9wRc1vkszMBaZ2gVfXZTjGRvY5X/fEEy1HKCKygWHqhPqfUMgaYKjvTt53MPMU/+Ig==" saltValue="MtIP3PkOMMIwJ8bbPNgewA==" spinCount="100000" sheet="1" objects="1" scenarios="1" selectLockedCells="1"/>
  <mergeCells count="106">
    <mergeCell ref="C2:AC3"/>
    <mergeCell ref="B2:B3"/>
    <mergeCell ref="C4:AC5"/>
    <mergeCell ref="B6:M7"/>
    <mergeCell ref="N6:AC7"/>
    <mergeCell ref="C8:AC9"/>
    <mergeCell ref="B8:B9"/>
    <mergeCell ref="C17:L18"/>
    <mergeCell ref="N17:N18"/>
    <mergeCell ref="O17:Q18"/>
    <mergeCell ref="C19:AC20"/>
    <mergeCell ref="R17:T18"/>
    <mergeCell ref="U17:AC18"/>
    <mergeCell ref="C10:AC11"/>
    <mergeCell ref="B10:B11"/>
    <mergeCell ref="B12:M13"/>
    <mergeCell ref="Y12:AC13"/>
    <mergeCell ref="B14:M15"/>
    <mergeCell ref="Y14:AC15"/>
    <mergeCell ref="F32:G33"/>
    <mergeCell ref="H32:L33"/>
    <mergeCell ref="N32:O33"/>
    <mergeCell ref="Q32:R33"/>
    <mergeCell ref="S32:W33"/>
    <mergeCell ref="B28:AC29"/>
    <mergeCell ref="C30:AC31"/>
    <mergeCell ref="B19:B20"/>
    <mergeCell ref="C21:AC23"/>
    <mergeCell ref="B21:B23"/>
    <mergeCell ref="C24:AC25"/>
    <mergeCell ref="B24:B25"/>
    <mergeCell ref="C26:AC27"/>
    <mergeCell ref="C48:AC50"/>
    <mergeCell ref="W51:Z51"/>
    <mergeCell ref="W53:Z53"/>
    <mergeCell ref="C55:AC57"/>
    <mergeCell ref="W58:Z58"/>
    <mergeCell ref="C38:AC39"/>
    <mergeCell ref="B38:B39"/>
    <mergeCell ref="B42:B43"/>
    <mergeCell ref="C42:AC43"/>
    <mergeCell ref="C46:AC47"/>
    <mergeCell ref="B46:B47"/>
    <mergeCell ref="D74:V76"/>
    <mergeCell ref="W74:Z76"/>
    <mergeCell ref="D77:V78"/>
    <mergeCell ref="W77:Z78"/>
    <mergeCell ref="W79:Z80"/>
    <mergeCell ref="D79:V80"/>
    <mergeCell ref="W60:Z60"/>
    <mergeCell ref="C63:AC66"/>
    <mergeCell ref="B63:B66"/>
    <mergeCell ref="W68:Z68"/>
    <mergeCell ref="C70:AC71"/>
    <mergeCell ref="D72:AC73"/>
    <mergeCell ref="Z99:AA99"/>
    <mergeCell ref="V100:W100"/>
    <mergeCell ref="Z100:AA100"/>
    <mergeCell ref="L106:T106"/>
    <mergeCell ref="L107:T107"/>
    <mergeCell ref="C81:V82"/>
    <mergeCell ref="W81:Z82"/>
    <mergeCell ref="C84:AC86"/>
    <mergeCell ref="D87:AC89"/>
    <mergeCell ref="C105:K105"/>
    <mergeCell ref="L105:T105"/>
    <mergeCell ref="V106:W107"/>
    <mergeCell ref="Z106:AA107"/>
    <mergeCell ref="Y106:Y107"/>
    <mergeCell ref="C106:K107"/>
    <mergeCell ref="AC106:AC107"/>
    <mergeCell ref="W90:Z90"/>
    <mergeCell ref="B91:B92"/>
    <mergeCell ref="C91:AC92"/>
    <mergeCell ref="C93:AC94"/>
    <mergeCell ref="Z97:AA97"/>
    <mergeCell ref="V97:W97"/>
    <mergeCell ref="C96:T96"/>
    <mergeCell ref="U96:AC96"/>
    <mergeCell ref="C97:T97"/>
    <mergeCell ref="C98:T98"/>
    <mergeCell ref="C99:T99"/>
    <mergeCell ref="C100:T100"/>
    <mergeCell ref="C102:AC104"/>
    <mergeCell ref="U105:AC105"/>
    <mergeCell ref="V98:W98"/>
    <mergeCell ref="Z98:AA98"/>
    <mergeCell ref="V99:W99"/>
    <mergeCell ref="C127:AC128"/>
    <mergeCell ref="T130:W130"/>
    <mergeCell ref="T134:W134"/>
    <mergeCell ref="V108:W109"/>
    <mergeCell ref="Z108:AA109"/>
    <mergeCell ref="C108:K109"/>
    <mergeCell ref="C110:T110"/>
    <mergeCell ref="T115:W115"/>
    <mergeCell ref="C117:AC118"/>
    <mergeCell ref="T120:W120"/>
    <mergeCell ref="C122:AC123"/>
    <mergeCell ref="Y108:Y109"/>
    <mergeCell ref="AC108:AC109"/>
    <mergeCell ref="L108:T108"/>
    <mergeCell ref="L109:T109"/>
    <mergeCell ref="V110:W110"/>
    <mergeCell ref="Z110:AA110"/>
    <mergeCell ref="T125:W125"/>
  </mergeCells>
  <phoneticPr fontId="5"/>
  <dataValidations count="3">
    <dataValidation type="list" allowBlank="1" showInputMessage="1" showErrorMessage="1" sqref="N6:AC7">
      <formula1>"訪問介護,通所介護,福祉用具貸与,地域密着型通所介護"</formula1>
    </dataValidation>
    <dataValidation type="list" allowBlank="1" showInputMessage="1" showErrorMessage="1" sqref="C17:L18">
      <formula1>"はい,いいえ"</formula1>
    </dataValidation>
    <dataValidation type="list" allowBlank="1" showInputMessage="1" showErrorMessage="1" sqref="F32:G33 Q32:R33 B24:B25 B35 B38 B42 B46 B91">
      <formula1>"○"</formula1>
    </dataValidation>
  </dataValidations>
  <pageMargins left="0.70866141732283472" right="0.70866141732283472" top="0.35433070866141736" bottom="0.74803149606299213" header="0" footer="0.31496062992125984"/>
  <pageSetup paperSize="9" fitToHeight="0" orientation="portrait" r:id="rId1"/>
  <rowBreaks count="3" manualBreakCount="3">
    <brk id="45" min="1" max="28" man="1"/>
    <brk id="90" min="1" max="28" man="1"/>
    <brk id="138"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（別紙）理由書</vt:lpstr>
      <vt:lpstr>'（別紙）理由書'!Print_Area</vt:lpstr>
      <vt:lpstr>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厚木市役所</cp:lastModifiedBy>
  <cp:lastPrinted>2021-07-01T06:15:48Z</cp:lastPrinted>
  <dcterms:created xsi:type="dcterms:W3CDTF">2021-07-01T00:38:47Z</dcterms:created>
  <dcterms:modified xsi:type="dcterms:W3CDTF">2022-09-13T23:42:13Z</dcterms:modified>
</cp:coreProperties>
</file>