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za001\2230介護福祉課\【２１給付係】\５　民生（庶務・介護保険）\★居宅介護支援事業所の関係\07-特定事業所集中減算関係\【後期用】\"/>
    </mc:Choice>
  </mc:AlternateContent>
  <xr:revisionPtr revIDLastSave="0" documentId="13_ncr:1_{94E4D8CE-B56A-48B4-A23C-2F2574A929C5}" xr6:coauthVersionLast="47" xr6:coauthVersionMax="47" xr10:uidLastSave="{00000000-0000-0000-0000-000000000000}"/>
  <bookViews>
    <workbookView xWindow="0" yWindow="4005" windowWidth="18990" windowHeight="10755" xr2:uid="{00000000-000D-0000-FFFF-FFFF00000000}"/>
  </bookViews>
  <sheets>
    <sheet name="報告書" sheetId="1" r:id="rId1"/>
    <sheet name="（別紙）理由書" sheetId="2" r:id="rId2"/>
  </sheets>
  <definedNames>
    <definedName name="_xlnm.Print_Area" localSheetId="1">'（別紙）理由書'!$B$1:$AC$136</definedName>
    <definedName name="_xlnm.Print_Area" localSheetId="0">報告書!$A$1:$N$133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0" i="2" l="1"/>
  <c r="V110" i="2"/>
  <c r="Z100" i="2"/>
  <c r="T125" i="2" s="1"/>
  <c r="T130" i="2" s="1"/>
  <c r="V100" i="2"/>
  <c r="T115" i="2" s="1"/>
  <c r="T120" i="2" s="1"/>
  <c r="W81" i="2"/>
  <c r="U17" i="2"/>
  <c r="O17" i="2"/>
  <c r="N17" i="2"/>
  <c r="T134" i="2" l="1"/>
  <c r="G17" i="1"/>
  <c r="D17" i="1"/>
  <c r="F27" i="1" l="1"/>
  <c r="F32" i="1" s="1"/>
  <c r="F50" i="1" s="1"/>
  <c r="F55" i="1" s="1"/>
  <c r="F72" i="1" s="1"/>
  <c r="F77" i="1" s="1"/>
  <c r="F94" i="1" s="1"/>
  <c r="F99" i="1" s="1"/>
  <c r="G27" i="1"/>
  <c r="G32" i="1" s="1"/>
  <c r="G50" i="1" s="1"/>
  <c r="G55" i="1" s="1"/>
  <c r="G72" i="1" s="1"/>
  <c r="G77" i="1" s="1"/>
  <c r="G94" i="1" s="1"/>
  <c r="G99" i="1" s="1"/>
  <c r="H27" i="1"/>
  <c r="H32" i="1" s="1"/>
  <c r="H50" i="1" s="1"/>
  <c r="H55" i="1" s="1"/>
  <c r="H72" i="1" s="1"/>
  <c r="H77" i="1" s="1"/>
  <c r="H94" i="1" s="1"/>
  <c r="H99" i="1" s="1"/>
  <c r="I27" i="1"/>
  <c r="I32" i="1" s="1"/>
  <c r="I50" i="1" s="1"/>
  <c r="I55" i="1" s="1"/>
  <c r="I72" i="1" s="1"/>
  <c r="I77" i="1" s="1"/>
  <c r="I94" i="1" s="1"/>
  <c r="I99" i="1" s="1"/>
  <c r="J27" i="1"/>
  <c r="J32" i="1" s="1"/>
  <c r="J50" i="1" s="1"/>
  <c r="J55" i="1" s="1"/>
  <c r="J72" i="1" s="1"/>
  <c r="J77" i="1" s="1"/>
  <c r="J94" i="1" s="1"/>
  <c r="J99" i="1" s="1"/>
  <c r="E27" i="1"/>
  <c r="E32" i="1" s="1"/>
  <c r="E50" i="1" s="1"/>
  <c r="E55" i="1" s="1"/>
  <c r="E72" i="1" s="1"/>
  <c r="E77" i="1" s="1"/>
  <c r="E94" i="1" s="1"/>
  <c r="E99" i="1" s="1"/>
  <c r="K100" i="1"/>
  <c r="A110" i="1" s="1"/>
  <c r="K95" i="1"/>
  <c r="D110" i="1" s="1"/>
  <c r="K78" i="1"/>
  <c r="A88" i="1" s="1"/>
  <c r="K73" i="1"/>
  <c r="D88" i="1" s="1"/>
  <c r="K56" i="1"/>
  <c r="A66" i="1" s="1"/>
  <c r="K51" i="1"/>
  <c r="D66" i="1" s="1"/>
  <c r="I88" i="1" l="1"/>
  <c r="I110" i="1"/>
  <c r="D133" i="1" s="1"/>
  <c r="E133" i="1" s="1"/>
  <c r="I66" i="1"/>
  <c r="D131" i="1" s="1"/>
  <c r="E131" i="1" s="1"/>
  <c r="D132" i="1"/>
  <c r="E132" i="1" s="1"/>
  <c r="K33" i="1"/>
  <c r="A43" i="1" s="1"/>
  <c r="K28" i="1"/>
  <c r="D43" i="1" s="1"/>
  <c r="K22" i="1"/>
  <c r="I43" i="1" l="1"/>
  <c r="D130" i="1" s="1"/>
  <c r="E130" i="1" s="1"/>
</calcChain>
</file>

<file path=xl/sharedStrings.xml><?xml version="1.0" encoding="utf-8"?>
<sst xmlns="http://schemas.openxmlformats.org/spreadsheetml/2006/main" count="273" uniqueCount="171">
  <si>
    <t>法人名</t>
  </si>
  <si>
    <t>介護保険事業所番号</t>
  </si>
  <si>
    <t>フリガナ</t>
  </si>
  <si>
    <t>〒</t>
  </si>
  <si>
    <t>電話番号</t>
  </si>
  <si>
    <t>FAX番号</t>
  </si>
  <si>
    <t>記入担当者職名・氏名</t>
  </si>
  <si>
    <t>判　定　期　間</t>
  </si>
  <si>
    <t>合　計</t>
  </si>
  <si>
    <t>当該月に作成した居宅サービス計画数</t>
  </si>
  <si>
    <t>１　訪問介護</t>
  </si>
  <si>
    <t>当該月に訪問介護を位置付けた居宅サービス計画数</t>
  </si>
  <si>
    <t>（１）貴事業所において、下記により判定期間における訪問介護を位置付けた居宅サービス計画数を記載してください。</t>
  </si>
  <si>
    <t>当該月に訪問介護で紹介率最高法人を位置付けた居宅サービス計画数</t>
  </si>
  <si>
    <t>（３）下記により、紹介率最高法人のサービスごとに占める割合を算定してください。</t>
  </si>
  <si>
    <t>事業所</t>
    <phoneticPr fontId="5"/>
  </si>
  <si>
    <t>～</t>
    <phoneticPr fontId="5"/>
  </si>
  <si>
    <t>（２）貴事業所で訪問介護において、紹介率最高法人が位置付けられた居宅サービス計画数並びに紹介率最高法人の名称、住所、代表者職・氏名、事業所名及び事業所番号を記載してください。（２事業所以上ある場合は全ての事業所名等）</t>
    <phoneticPr fontId="5"/>
  </si>
  <si>
    <t>紹介率最高法人の名称</t>
    <rPh sb="0" eb="2">
      <t>ショウカイ</t>
    </rPh>
    <rPh sb="2" eb="3">
      <t>リツ</t>
    </rPh>
    <rPh sb="3" eb="5">
      <t>サイコウ</t>
    </rPh>
    <rPh sb="5" eb="7">
      <t>ホウジン</t>
    </rPh>
    <rPh sb="8" eb="10">
      <t>メイショウ</t>
    </rPh>
    <phoneticPr fontId="5"/>
  </si>
  <si>
    <t>法人代表者職・氏名</t>
    <rPh sb="0" eb="2">
      <t>ホウジン</t>
    </rPh>
    <rPh sb="2" eb="5">
      <t>ダイヒョウシャ</t>
    </rPh>
    <rPh sb="5" eb="6">
      <t>ショク</t>
    </rPh>
    <rPh sb="7" eb="9">
      <t>シメイ</t>
    </rPh>
    <phoneticPr fontId="5"/>
  </si>
  <si>
    <t>事業所名</t>
    <rPh sb="0" eb="3">
      <t>ジギョウショ</t>
    </rPh>
    <rPh sb="3" eb="4">
      <t>メイ</t>
    </rPh>
    <phoneticPr fontId="5"/>
  </si>
  <si>
    <t>法人住所</t>
    <rPh sb="0" eb="2">
      <t>ホウジン</t>
    </rPh>
    <rPh sb="2" eb="4">
      <t>ジュウショ</t>
    </rPh>
    <phoneticPr fontId="5"/>
  </si>
  <si>
    <t>事業所番号</t>
    <rPh sb="0" eb="3">
      <t>ジギョウショ</t>
    </rPh>
    <rPh sb="3" eb="5">
      <t>バンゴウ</t>
    </rPh>
    <phoneticPr fontId="5"/>
  </si>
  <si>
    <t>合計
（Ａ）</t>
    <phoneticPr fontId="5"/>
  </si>
  <si>
    <t>合計
（Ｂ）</t>
    <phoneticPr fontId="5"/>
  </si>
  <si>
    <t>Ｂ</t>
    <phoneticPr fontId="5"/>
  </si>
  <si>
    <t>÷</t>
    <phoneticPr fontId="5"/>
  </si>
  <si>
    <t>Ａ</t>
    <phoneticPr fontId="5"/>
  </si>
  <si>
    <t>×　１００</t>
    <phoneticPr fontId="5"/>
  </si>
  <si>
    <t>＝</t>
    <phoneticPr fontId="5"/>
  </si>
  <si>
    <t>（小数点以下切り上げ）</t>
  </si>
  <si>
    <t>Ｃ</t>
    <phoneticPr fontId="5"/>
  </si>
  <si>
    <t>代表者職名・氏名</t>
    <phoneticPr fontId="5"/>
  </si>
  <si>
    <t>名称</t>
    <phoneticPr fontId="5"/>
  </si>
  <si>
    <t>住所</t>
    <phoneticPr fontId="5"/>
  </si>
  <si>
    <t>特定事業所集中減算の適用状況に係る報告書</t>
    <phoneticPr fontId="5"/>
  </si>
  <si>
    <t>２　通所介護</t>
    <rPh sb="2" eb="4">
      <t>ツウショ</t>
    </rPh>
    <phoneticPr fontId="5"/>
  </si>
  <si>
    <t>（１）貴事業所において、下記により判定期間における通所介護を位置付けた居宅サービス計画数を記載してください。</t>
    <phoneticPr fontId="5"/>
  </si>
  <si>
    <t>当該月に通所介護を位置付けた居宅サービス計画数</t>
    <rPh sb="4" eb="6">
      <t>ツウショ</t>
    </rPh>
    <phoneticPr fontId="5"/>
  </si>
  <si>
    <t>当該月に通所介護で紹介率最高法人を位置付けた居宅サービス計画数</t>
    <rPh sb="4" eb="6">
      <t>ツウショ</t>
    </rPh>
    <phoneticPr fontId="5"/>
  </si>
  <si>
    <t>３　福祉用具貸与</t>
    <rPh sb="2" eb="8">
      <t>フクシヨウグタイヨ</t>
    </rPh>
    <phoneticPr fontId="5"/>
  </si>
  <si>
    <t>（１）貴事業所において、下記により判定期間における福祉用具貸与を位置付けた居宅サービス計画数を記載してください。</t>
    <rPh sb="25" eb="29">
      <t>フクシヨウグ</t>
    </rPh>
    <rPh sb="29" eb="31">
      <t>タイヨ</t>
    </rPh>
    <phoneticPr fontId="5"/>
  </si>
  <si>
    <t>当該月に福祉用具貸与を位置付けた居宅サービス計画数</t>
    <rPh sb="4" eb="10">
      <t>フクシヨウグタイヨ</t>
    </rPh>
    <phoneticPr fontId="5"/>
  </si>
  <si>
    <t>当該月に福祉用具貸与で紹介率最高法人を位置付けた居宅サービス計画数</t>
    <rPh sb="4" eb="10">
      <t>フクシヨウグタイヨ</t>
    </rPh>
    <phoneticPr fontId="5"/>
  </si>
  <si>
    <t>４　地域密着型通所介護</t>
    <rPh sb="2" eb="11">
      <t>チイキミッチャクガタツウショカイゴ</t>
    </rPh>
    <phoneticPr fontId="5"/>
  </si>
  <si>
    <t>（１）貴事業所において、下記により判定期間における地域密着型通所介護を位置付けた居宅サービス計画数を記載してください。</t>
    <rPh sb="25" eb="34">
      <t>チイキミッチャクガタツウショカイゴ</t>
    </rPh>
    <phoneticPr fontId="5"/>
  </si>
  <si>
    <t>当該月に地域密着型通所介護を位置付けた居宅サービス計画数</t>
    <rPh sb="4" eb="9">
      <t>チイキミッチャクガタ</t>
    </rPh>
    <rPh sb="9" eb="11">
      <t>ツウショ</t>
    </rPh>
    <phoneticPr fontId="5"/>
  </si>
  <si>
    <t>当該月に地域密着型通所介護で紹介率最高法人を位置付けた居宅サービス計画数</t>
    <rPh sb="4" eb="9">
      <t>チイキミッチャクガタ</t>
    </rPh>
    <rPh sb="9" eb="11">
      <t>ツウショ</t>
    </rPh>
    <phoneticPr fontId="5"/>
  </si>
  <si>
    <t xml:space="preserve">   ※地域密着型通所介護を合算して居宅サービス計画数を算出していない場合は、「４地域密着型通所介護」を記載してください。</t>
    <phoneticPr fontId="5"/>
  </si>
  <si>
    <t>　貴事業所において、下記により判定期間における居宅サービス計画の総数を記載してください。
 （居宅サービス計画数とは、毎月の給付管理を行った計画数を指します。）</t>
    <phoneticPr fontId="5"/>
  </si>
  <si>
    <t>入力結果</t>
    <rPh sb="0" eb="2">
      <t>ニュウリョク</t>
    </rPh>
    <rPh sb="2" eb="4">
      <t>ケッカ</t>
    </rPh>
    <phoneticPr fontId="5"/>
  </si>
  <si>
    <t>１　訪問介護</t>
    <rPh sb="2" eb="4">
      <t>ホウモン</t>
    </rPh>
    <rPh sb="4" eb="6">
      <t>カイゴ</t>
    </rPh>
    <phoneticPr fontId="5"/>
  </si>
  <si>
    <t>２　通所介護</t>
    <rPh sb="2" eb="4">
      <t>ツウショ</t>
    </rPh>
    <rPh sb="4" eb="6">
      <t>カイゴ</t>
    </rPh>
    <phoneticPr fontId="5"/>
  </si>
  <si>
    <t>サービス名</t>
    <rPh sb="4" eb="5">
      <t>メイ</t>
    </rPh>
    <phoneticPr fontId="5"/>
  </si>
  <si>
    <t>割合</t>
    <rPh sb="0" eb="2">
      <t>ワリアイ</t>
    </rPh>
    <phoneticPr fontId="5"/>
  </si>
  <si>
    <t>基準以下ですので、厚木市への提出は必要ありません。</t>
    <rPh sb="0" eb="2">
      <t>キジュン</t>
    </rPh>
    <rPh sb="2" eb="4">
      <t>イカ</t>
    </rPh>
    <rPh sb="9" eb="11">
      <t>アツギ</t>
    </rPh>
    <rPh sb="11" eb="12">
      <t>シ</t>
    </rPh>
    <rPh sb="14" eb="16">
      <t>テイシュツ</t>
    </rPh>
    <rPh sb="17" eb="19">
      <t>ヒツヨウ</t>
    </rPh>
    <phoneticPr fontId="5"/>
  </si>
  <si>
    <t>事業所メモ欄</t>
    <rPh sb="0" eb="3">
      <t>ジギョウショ</t>
    </rPh>
    <rPh sb="5" eb="6">
      <t>ラン</t>
    </rPh>
    <phoneticPr fontId="5"/>
  </si>
  <si>
    <t>９月</t>
    <phoneticPr fontId="5"/>
  </si>
  <si>
    <t>１０月</t>
    <phoneticPr fontId="5"/>
  </si>
  <si>
    <t>１１月</t>
    <phoneticPr fontId="5"/>
  </si>
  <si>
    <t>１２月</t>
    <phoneticPr fontId="5"/>
  </si>
  <si>
    <t>１月</t>
    <phoneticPr fontId="5"/>
  </si>
  <si>
    <t>２月</t>
    <phoneticPr fontId="5"/>
  </si>
  <si>
    <t>(</t>
    <phoneticPr fontId="5"/>
  </si>
  <si>
    <t>年度後期用）</t>
    <rPh sb="0" eb="2">
      <t>ネンド</t>
    </rPh>
    <rPh sb="2" eb="4">
      <t>コウキ</t>
    </rPh>
    <rPh sb="4" eb="5">
      <t>ヨウ</t>
    </rPh>
    <phoneticPr fontId="5"/>
  </si>
  <si>
    <t>令和</t>
  </si>
  <si>
    <t>以下のとおり報告します</t>
    <rPh sb="0" eb="2">
      <t>イカ</t>
    </rPh>
    <rPh sb="6" eb="8">
      <t>ホウコク</t>
    </rPh>
    <phoneticPr fontId="5"/>
  </si>
  <si>
    <t>提出年月日</t>
    <rPh sb="0" eb="2">
      <t>テイシュツ</t>
    </rPh>
    <rPh sb="2" eb="5">
      <t>ネンガッピ</t>
    </rPh>
    <phoneticPr fontId="5"/>
  </si>
  <si>
    <t>基準を越えましたので、別紙を添えて厚木市に提出してください。</t>
    <rPh sb="0" eb="2">
      <t>キジュン</t>
    </rPh>
    <rPh sb="3" eb="4">
      <t>コ</t>
    </rPh>
    <rPh sb="11" eb="13">
      <t>ベッシ</t>
    </rPh>
    <rPh sb="14" eb="15">
      <t>ソ</t>
    </rPh>
    <rPh sb="17" eb="20">
      <t>アツギシ</t>
    </rPh>
    <rPh sb="21" eb="23">
      <t>テイシュツ</t>
    </rPh>
    <phoneticPr fontId="5"/>
  </si>
  <si>
    <t>（別紙）</t>
    <rPh sb="1" eb="3">
      <t>ベッシ</t>
    </rPh>
    <phoneticPr fontId="5"/>
  </si>
  <si>
    <t>※</t>
    <phoneticPr fontId="5"/>
  </si>
  <si>
    <t>報告書１から４の（３）の「C」欄が80％を超えたすべてのサービスについて、この（別紙）を作成してください。</t>
    <rPh sb="0" eb="3">
      <t>ホウコクショ</t>
    </rPh>
    <rPh sb="15" eb="16">
      <t>ラン</t>
    </rPh>
    <rPh sb="21" eb="22">
      <t>コ</t>
    </rPh>
    <rPh sb="40" eb="42">
      <t>ベッシ</t>
    </rPh>
    <rPh sb="44" eb="46">
      <t>サクセイ</t>
    </rPh>
    <phoneticPr fontId="5"/>
  </si>
  <si>
    <t>（80％を超えたサービスが複数ある場合については、それぞれ用紙をコピーするなどによりサービスごとに作成してください。）</t>
    <rPh sb="5" eb="6">
      <t>コ</t>
    </rPh>
    <rPh sb="13" eb="15">
      <t>フクスウ</t>
    </rPh>
    <rPh sb="17" eb="19">
      <t>バアイ</t>
    </rPh>
    <rPh sb="29" eb="31">
      <t>ヨウシ</t>
    </rPh>
    <rPh sb="49" eb="51">
      <t>サクセイ</t>
    </rPh>
    <phoneticPr fontId="5"/>
  </si>
  <si>
    <t>報告書の「C」欄が80％を超えたサービス名を選んでください。</t>
    <rPh sb="0" eb="3">
      <t>ホウコクショ</t>
    </rPh>
    <rPh sb="7" eb="8">
      <t>ラン</t>
    </rPh>
    <rPh sb="13" eb="14">
      <t>コ</t>
    </rPh>
    <rPh sb="20" eb="21">
      <t>メイ</t>
    </rPh>
    <rPh sb="22" eb="23">
      <t>エラ</t>
    </rPh>
    <phoneticPr fontId="5"/>
  </si>
  <si>
    <t>80％をこえたサービスが複数ある場合については、それぞれ用紙をコピーするなどによりサービスごとに作成してください。</t>
    <rPh sb="12" eb="14">
      <t>フクスウ</t>
    </rPh>
    <rPh sb="16" eb="18">
      <t>バアイ</t>
    </rPh>
    <rPh sb="28" eb="30">
      <t>ヨウシ</t>
    </rPh>
    <rPh sb="48" eb="50">
      <t>サクセイ</t>
    </rPh>
    <phoneticPr fontId="5"/>
  </si>
  <si>
    <t>通所介護と地域密着型通所介護を合算した上で80％をこえた場合は通所介護を選んでください。</t>
    <rPh sb="0" eb="2">
      <t>ツウショ</t>
    </rPh>
    <rPh sb="2" eb="4">
      <t>カイゴ</t>
    </rPh>
    <rPh sb="5" eb="7">
      <t>チイキ</t>
    </rPh>
    <rPh sb="7" eb="10">
      <t>ミッチャクガタ</t>
    </rPh>
    <rPh sb="10" eb="12">
      <t>ツウショ</t>
    </rPh>
    <rPh sb="12" eb="14">
      <t>カイゴ</t>
    </rPh>
    <rPh sb="15" eb="17">
      <t>ガッサン</t>
    </rPh>
    <rPh sb="19" eb="20">
      <t>ウエ</t>
    </rPh>
    <rPh sb="28" eb="30">
      <t>バアイ</t>
    </rPh>
    <rPh sb="31" eb="33">
      <t>ツウショ</t>
    </rPh>
    <rPh sb="33" eb="35">
      <t>カイゴ</t>
    </rPh>
    <rPh sb="36" eb="37">
      <t>エラ</t>
    </rPh>
    <phoneticPr fontId="5"/>
  </si>
  <si>
    <t>判定期間に当該サービスを位置付けた居宅サービス計画の総数（A)</t>
    <rPh sb="0" eb="2">
      <t>ハンテイ</t>
    </rPh>
    <rPh sb="2" eb="4">
      <t>キカン</t>
    </rPh>
    <rPh sb="5" eb="7">
      <t>トウガイ</t>
    </rPh>
    <rPh sb="12" eb="15">
      <t>イチヅ</t>
    </rPh>
    <rPh sb="17" eb="19">
      <t>キョタク</t>
    </rPh>
    <rPh sb="23" eb="25">
      <t>ケイカク</t>
    </rPh>
    <rPh sb="26" eb="28">
      <t>ソウスウ</t>
    </rPh>
    <phoneticPr fontId="5"/>
  </si>
  <si>
    <t>（報告書の合計（A)の数字を記入）</t>
    <rPh sb="1" eb="4">
      <t>ホウコクショ</t>
    </rPh>
    <rPh sb="5" eb="7">
      <t>ゴウケイ</t>
    </rPh>
    <rPh sb="11" eb="13">
      <t>スウジ</t>
    </rPh>
    <rPh sb="14" eb="16">
      <t>キニュウ</t>
    </rPh>
    <phoneticPr fontId="5"/>
  </si>
  <si>
    <t>上記のうち紹介率最高法人を位置付けた居宅サービス計画数（B)</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5"/>
  </si>
  <si>
    <t>（報告書の合計（B)の数字を記入）</t>
    <rPh sb="1" eb="4">
      <t>ホウコクショ</t>
    </rPh>
    <rPh sb="5" eb="7">
      <t>ゴウケイ</t>
    </rPh>
    <rPh sb="11" eb="13">
      <t>スウジ</t>
    </rPh>
    <rPh sb="14" eb="16">
      <t>キニュウ</t>
    </rPh>
    <phoneticPr fontId="5"/>
  </si>
  <si>
    <t>貴事業所は、以下１～６のいずれかのケースに該当しますか。</t>
    <rPh sb="0" eb="1">
      <t>キ</t>
    </rPh>
    <rPh sb="1" eb="4">
      <t>ジギョウショ</t>
    </rPh>
    <rPh sb="6" eb="8">
      <t>イカ</t>
    </rPh>
    <rPh sb="21" eb="23">
      <t>ガイトウ</t>
    </rPh>
    <phoneticPr fontId="5"/>
  </si>
  <si>
    <t>・</t>
    <phoneticPr fontId="5"/>
  </si>
  <si>
    <t>「はい」を選択した場合は、貴事業所が該当すると考えるケース（以下１～６）の該当箇所に必要事項を記入してください。記入された内容を基に当方にて審査を行います。</t>
    <rPh sb="5" eb="7">
      <t>センタク</t>
    </rPh>
    <rPh sb="9" eb="11">
      <t>バアイ</t>
    </rPh>
    <rPh sb="13" eb="14">
      <t>キ</t>
    </rPh>
    <rPh sb="14" eb="17">
      <t>ジギョウショ</t>
    </rPh>
    <rPh sb="18" eb="20">
      <t>ガイトウ</t>
    </rPh>
    <rPh sb="23" eb="24">
      <t>カンガ</t>
    </rPh>
    <rPh sb="30" eb="32">
      <t>イカ</t>
    </rPh>
    <rPh sb="37" eb="39">
      <t>ガイトウ</t>
    </rPh>
    <rPh sb="39" eb="41">
      <t>カショ</t>
    </rPh>
    <rPh sb="42" eb="44">
      <t>ヒツヨウ</t>
    </rPh>
    <rPh sb="44" eb="46">
      <t>ジコウ</t>
    </rPh>
    <rPh sb="47" eb="49">
      <t>キニュウ</t>
    </rPh>
    <rPh sb="56" eb="58">
      <t>キニュウ</t>
    </rPh>
    <rPh sb="61" eb="63">
      <t>ナイヨウ</t>
    </rPh>
    <rPh sb="64" eb="65">
      <t>モト</t>
    </rPh>
    <rPh sb="66" eb="68">
      <t>トウホウ</t>
    </rPh>
    <rPh sb="70" eb="72">
      <t>シンサ</t>
    </rPh>
    <rPh sb="73" eb="74">
      <t>オコナ</t>
    </rPh>
    <phoneticPr fontId="5"/>
  </si>
  <si>
    <t>「いいえ」を選択した場合は、「正当な理由」はないと扱われますので、減算が必要となります。その場合には、これ以降の質問については回答しなくて結構です。報告書及び（別紙）を提出いただくと共に、サービス提供分の報酬について減算請求をしてください。</t>
    <rPh sb="6" eb="8">
      <t>センタク</t>
    </rPh>
    <rPh sb="10" eb="12">
      <t>バアイ</t>
    </rPh>
    <rPh sb="15" eb="17">
      <t>セイトウ</t>
    </rPh>
    <rPh sb="18" eb="20">
      <t>リユウ</t>
    </rPh>
    <rPh sb="25" eb="26">
      <t>アツカ</t>
    </rPh>
    <rPh sb="33" eb="35">
      <t>ゲンサン</t>
    </rPh>
    <rPh sb="36" eb="38">
      <t>ヒツヨウ</t>
    </rPh>
    <rPh sb="46" eb="48">
      <t>バアイ</t>
    </rPh>
    <rPh sb="53" eb="55">
      <t>イコウ</t>
    </rPh>
    <rPh sb="56" eb="58">
      <t>シツモン</t>
    </rPh>
    <rPh sb="63" eb="65">
      <t>カイトウ</t>
    </rPh>
    <rPh sb="69" eb="71">
      <t>ケッコウ</t>
    </rPh>
    <rPh sb="74" eb="77">
      <t>ホウコクショ</t>
    </rPh>
    <rPh sb="77" eb="78">
      <t>オヨ</t>
    </rPh>
    <rPh sb="80" eb="82">
      <t>ベッシ</t>
    </rPh>
    <rPh sb="84" eb="86">
      <t>テイシュツ</t>
    </rPh>
    <rPh sb="91" eb="92">
      <t>トモ</t>
    </rPh>
    <rPh sb="98" eb="100">
      <t>テイキョウ</t>
    </rPh>
    <rPh sb="100" eb="101">
      <t>ブン</t>
    </rPh>
    <rPh sb="102" eb="104">
      <t>ホウシュウ</t>
    </rPh>
    <rPh sb="108" eb="110">
      <t>ゲンサン</t>
    </rPh>
    <rPh sb="110" eb="112">
      <t>セイキュウ</t>
    </rPh>
    <phoneticPr fontId="5"/>
  </si>
  <si>
    <t>1　居宅介護支援事業所の通常の事業の実施地域に、訪問介護サービス等の各サービス事業所の開設法人数が５未満である。（判定期間初日を基準に判断してください。）</t>
    <rPh sb="2" eb="4">
      <t>キョタク</t>
    </rPh>
    <rPh sb="4" eb="6">
      <t>カイゴ</t>
    </rPh>
    <rPh sb="6" eb="8">
      <t>シエン</t>
    </rPh>
    <rPh sb="8" eb="11">
      <t>ジギョウショ</t>
    </rPh>
    <rPh sb="12" eb="14">
      <t>ツウジョウ</t>
    </rPh>
    <rPh sb="15" eb="17">
      <t>ジギョウ</t>
    </rPh>
    <rPh sb="18" eb="20">
      <t>ジッシ</t>
    </rPh>
    <rPh sb="20" eb="22">
      <t>チイキ</t>
    </rPh>
    <rPh sb="24" eb="26">
      <t>ホウモン</t>
    </rPh>
    <rPh sb="26" eb="28">
      <t>カイゴ</t>
    </rPh>
    <rPh sb="32" eb="33">
      <t>トウ</t>
    </rPh>
    <rPh sb="34" eb="35">
      <t>カク</t>
    </rPh>
    <rPh sb="39" eb="42">
      <t>ジギョウショ</t>
    </rPh>
    <rPh sb="43" eb="45">
      <t>カイセツ</t>
    </rPh>
    <rPh sb="45" eb="47">
      <t>ホウジン</t>
    </rPh>
    <rPh sb="47" eb="48">
      <t>スウ</t>
    </rPh>
    <rPh sb="50" eb="52">
      <t>ミマン</t>
    </rPh>
    <rPh sb="57" eb="59">
      <t>ハンテイ</t>
    </rPh>
    <rPh sb="59" eb="61">
      <t>キカン</t>
    </rPh>
    <rPh sb="61" eb="63">
      <t>ショジツ</t>
    </rPh>
    <rPh sb="64" eb="66">
      <t>キジュン</t>
    </rPh>
    <rPh sb="67" eb="69">
      <t>ハンダン</t>
    </rPh>
    <phoneticPr fontId="5"/>
  </si>
  <si>
    <t>（１）</t>
    <phoneticPr fontId="5"/>
  </si>
  <si>
    <t>貴居宅介護支援事業所の運営規定に定めてある「通常の事業の実施地域」を記載してください。（欄が不足する場合には別紙等に記載してください。）</t>
  </si>
  <si>
    <t>（２）</t>
    <phoneticPr fontId="5"/>
  </si>
  <si>
    <t>記載した「通常の事業の実施地域」内にある、80％を超えたサービスの事業所の開設法人数が５未満ですか。（どちらかに○）</t>
  </si>
  <si>
    <t>はい</t>
    <phoneticPr fontId="5"/>
  </si>
  <si>
    <t>いいえ</t>
    <phoneticPr fontId="5"/>
  </si>
  <si>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5"/>
  </si>
  <si>
    <t>→</t>
    <phoneticPr fontId="5"/>
  </si>
  <si>
    <t>本紙の表紙に記載されている住所を基に市で判断します。</t>
    <rPh sb="0" eb="1">
      <t>ホン</t>
    </rPh>
    <rPh sb="1" eb="2">
      <t>カミ</t>
    </rPh>
    <rPh sb="3" eb="5">
      <t>ヒョウシ</t>
    </rPh>
    <rPh sb="6" eb="8">
      <t>キサイ</t>
    </rPh>
    <rPh sb="13" eb="15">
      <t>ジュウショ</t>
    </rPh>
    <rPh sb="16" eb="17">
      <t>モト</t>
    </rPh>
    <rPh sb="18" eb="19">
      <t>シ</t>
    </rPh>
    <rPh sb="20" eb="22">
      <t>ハンダン</t>
    </rPh>
    <phoneticPr fontId="5"/>
  </si>
  <si>
    <t>本紙の表紙に記載されている「居宅サービス計画数」を基に市で判断します。</t>
    <rPh sb="0" eb="1">
      <t>ホン</t>
    </rPh>
    <rPh sb="1" eb="2">
      <t>カミ</t>
    </rPh>
    <rPh sb="3" eb="5">
      <t>ヒョウシ</t>
    </rPh>
    <rPh sb="6" eb="8">
      <t>キサイ</t>
    </rPh>
    <rPh sb="14" eb="16">
      <t>キョタク</t>
    </rPh>
    <rPh sb="20" eb="22">
      <t>ケイカク</t>
    </rPh>
    <rPh sb="22" eb="23">
      <t>スウ</t>
    </rPh>
    <rPh sb="25" eb="26">
      <t>モト</t>
    </rPh>
    <rPh sb="27" eb="28">
      <t>シ</t>
    </rPh>
    <rPh sb="29" eb="31">
      <t>ハンダン</t>
    </rPh>
    <phoneticPr fontId="5"/>
  </si>
  <si>
    <t>５（１）【訪問介護サービスについて】プラン作成時点（毎月のサービス利用票作成時点）で以下の各条件のいずれかに該当するプランを除いて再計算した結果、80％以下になる。</t>
    <rPh sb="5" eb="7">
      <t>ホウモン</t>
    </rPh>
    <rPh sb="7" eb="9">
      <t>カイゴ</t>
    </rPh>
    <rPh sb="21" eb="23">
      <t>サクセイ</t>
    </rPh>
    <rPh sb="23" eb="25">
      <t>ジテン</t>
    </rPh>
    <rPh sb="26" eb="28">
      <t>マイツキ</t>
    </rPh>
    <rPh sb="33" eb="36">
      <t>リヨウヒョウ</t>
    </rPh>
    <rPh sb="36" eb="38">
      <t>サクセイ</t>
    </rPh>
    <rPh sb="38" eb="40">
      <t>ジテン</t>
    </rPh>
    <rPh sb="42" eb="44">
      <t>イカ</t>
    </rPh>
    <rPh sb="45" eb="48">
      <t>カクジョウケン</t>
    </rPh>
    <rPh sb="54" eb="56">
      <t>ガイトウ</t>
    </rPh>
    <rPh sb="62" eb="63">
      <t>ノゾ</t>
    </rPh>
    <rPh sb="65" eb="68">
      <t>サイケイサン</t>
    </rPh>
    <rPh sb="70" eb="72">
      <t>ケッカ</t>
    </rPh>
    <rPh sb="76" eb="78">
      <t>イカ</t>
    </rPh>
    <phoneticPr fontId="5"/>
  </si>
  <si>
    <t>ア</t>
    <phoneticPr fontId="5"/>
  </si>
  <si>
    <t>貴居宅介護支援事業所の通常の事業の実施地域内において、通院等乗降介助サービスを行っている訪問介護事業所が、プラン作成時点において、５事業所未満であり、通院等乗降介助のプランを位置付けた判定期間中のその件数等について。</t>
    <rPh sb="0" eb="1">
      <t>キ</t>
    </rPh>
    <rPh sb="1" eb="3">
      <t>キョタク</t>
    </rPh>
    <rPh sb="3" eb="5">
      <t>カイゴ</t>
    </rPh>
    <rPh sb="5" eb="7">
      <t>シエン</t>
    </rPh>
    <rPh sb="7" eb="10">
      <t>ジギョウショ</t>
    </rPh>
    <rPh sb="11" eb="13">
      <t>ツウジョウ</t>
    </rPh>
    <rPh sb="14" eb="16">
      <t>ジギョウ</t>
    </rPh>
    <rPh sb="17" eb="19">
      <t>ジッシ</t>
    </rPh>
    <rPh sb="19" eb="21">
      <t>チイキ</t>
    </rPh>
    <rPh sb="21" eb="22">
      <t>ナイ</t>
    </rPh>
    <rPh sb="27" eb="29">
      <t>ツウイン</t>
    </rPh>
    <rPh sb="29" eb="30">
      <t>トウ</t>
    </rPh>
    <rPh sb="30" eb="32">
      <t>ジョウコウ</t>
    </rPh>
    <rPh sb="32" eb="34">
      <t>カイジョ</t>
    </rPh>
    <rPh sb="39" eb="40">
      <t>オコナ</t>
    </rPh>
    <rPh sb="44" eb="46">
      <t>ホウモン</t>
    </rPh>
    <rPh sb="46" eb="48">
      <t>カイゴ</t>
    </rPh>
    <rPh sb="48" eb="51">
      <t>ジギョウショ</t>
    </rPh>
    <rPh sb="56" eb="58">
      <t>サクセイ</t>
    </rPh>
    <rPh sb="58" eb="60">
      <t>ジテン</t>
    </rPh>
    <rPh sb="66" eb="69">
      <t>ジギョウショ</t>
    </rPh>
    <rPh sb="69" eb="71">
      <t>ミマン</t>
    </rPh>
    <rPh sb="75" eb="77">
      <t>ツウイン</t>
    </rPh>
    <rPh sb="77" eb="78">
      <t>トウ</t>
    </rPh>
    <rPh sb="78" eb="80">
      <t>ジョウコウ</t>
    </rPh>
    <rPh sb="80" eb="82">
      <t>カイジョ</t>
    </rPh>
    <rPh sb="87" eb="90">
      <t>イチヅ</t>
    </rPh>
    <rPh sb="92" eb="94">
      <t>ハンテイ</t>
    </rPh>
    <rPh sb="94" eb="97">
      <t>キカンチュウ</t>
    </rPh>
    <rPh sb="100" eb="102">
      <t>ケンスウ</t>
    </rPh>
    <rPh sb="102" eb="103">
      <t>トウ</t>
    </rPh>
    <phoneticPr fontId="5"/>
  </si>
  <si>
    <t>通院等乗降介助の位置付けをしたプランの総件数</t>
    <rPh sb="0" eb="2">
      <t>ツウイン</t>
    </rPh>
    <rPh sb="2" eb="3">
      <t>トウ</t>
    </rPh>
    <rPh sb="3" eb="5">
      <t>ジョウコウ</t>
    </rPh>
    <rPh sb="5" eb="7">
      <t>カイジョ</t>
    </rPh>
    <rPh sb="8" eb="11">
      <t>イチヅ</t>
    </rPh>
    <rPh sb="19" eb="22">
      <t>ソウケンスウ</t>
    </rPh>
    <phoneticPr fontId="5"/>
  </si>
  <si>
    <t>件</t>
    <rPh sb="0" eb="1">
      <t>ケン</t>
    </rPh>
    <phoneticPr fontId="5"/>
  </si>
  <si>
    <t>（ａ）</t>
    <phoneticPr fontId="5"/>
  </si>
  <si>
    <t>（２）</t>
    <phoneticPr fontId="5"/>
  </si>
  <si>
    <t>（１）のうち、紹介率最高法人を位置付けたプランの件数</t>
    <rPh sb="7" eb="9">
      <t>ショウカイ</t>
    </rPh>
    <rPh sb="9" eb="10">
      <t>リツ</t>
    </rPh>
    <rPh sb="10" eb="12">
      <t>サイコウ</t>
    </rPh>
    <rPh sb="12" eb="14">
      <t>ホウジン</t>
    </rPh>
    <rPh sb="15" eb="18">
      <t>イチヅ</t>
    </rPh>
    <rPh sb="24" eb="26">
      <t>ケンスウ</t>
    </rPh>
    <phoneticPr fontId="5"/>
  </si>
  <si>
    <t>（ａ’）</t>
    <phoneticPr fontId="5"/>
  </si>
  <si>
    <t>イ</t>
    <phoneticPr fontId="5"/>
  </si>
  <si>
    <t>貴居宅介護支援事業所の通常の事業の実施地域内において、早朝・夜間・深夜のサービスを行うことについて運営規程に定めている訪問介護事業所が、プラン作成時において、５事業所未満であり、早朝・夜間・深夜の訪問介護サービスのプランを位置付けた判定期間中のその件数等について。</t>
    <rPh sb="27" eb="29">
      <t>ソウチョウ</t>
    </rPh>
    <rPh sb="30" eb="32">
      <t>ヤカン</t>
    </rPh>
    <rPh sb="33" eb="35">
      <t>シンヤ</t>
    </rPh>
    <rPh sb="41" eb="42">
      <t>オコナ</t>
    </rPh>
    <rPh sb="49" eb="51">
      <t>ウンエイ</t>
    </rPh>
    <rPh sb="51" eb="53">
      <t>キテイ</t>
    </rPh>
    <rPh sb="54" eb="55">
      <t>サダ</t>
    </rPh>
    <rPh sb="59" eb="61">
      <t>ホウモン</t>
    </rPh>
    <rPh sb="61" eb="63">
      <t>カイゴ</t>
    </rPh>
    <rPh sb="63" eb="66">
      <t>ジギョウショ</t>
    </rPh>
    <rPh sb="71" eb="73">
      <t>サクセイ</t>
    </rPh>
    <rPh sb="73" eb="74">
      <t>ジ</t>
    </rPh>
    <rPh sb="80" eb="83">
      <t>ジギョウショ</t>
    </rPh>
    <rPh sb="83" eb="85">
      <t>ミマン</t>
    </rPh>
    <rPh sb="89" eb="91">
      <t>ソウチョウ</t>
    </rPh>
    <rPh sb="92" eb="94">
      <t>ヤカン</t>
    </rPh>
    <rPh sb="95" eb="97">
      <t>シンヤ</t>
    </rPh>
    <rPh sb="98" eb="100">
      <t>ホウモン</t>
    </rPh>
    <rPh sb="100" eb="102">
      <t>カイゴ</t>
    </rPh>
    <rPh sb="111" eb="114">
      <t>イチヅ</t>
    </rPh>
    <rPh sb="116" eb="118">
      <t>ハンテイ</t>
    </rPh>
    <rPh sb="118" eb="121">
      <t>キカンチュウ</t>
    </rPh>
    <rPh sb="124" eb="126">
      <t>ケンスウ</t>
    </rPh>
    <rPh sb="126" eb="127">
      <t>トウ</t>
    </rPh>
    <phoneticPr fontId="5"/>
  </si>
  <si>
    <t>（１）</t>
    <phoneticPr fontId="5"/>
  </si>
  <si>
    <t>早朝・夜間・深夜のサービスの位置付けをしたプランの総件数</t>
    <rPh sb="0" eb="2">
      <t>ソウチョウ</t>
    </rPh>
    <rPh sb="3" eb="5">
      <t>ヤカン</t>
    </rPh>
    <rPh sb="6" eb="8">
      <t>シンヤ</t>
    </rPh>
    <rPh sb="14" eb="17">
      <t>イチヅ</t>
    </rPh>
    <rPh sb="25" eb="28">
      <t>ソウケンスウ</t>
    </rPh>
    <phoneticPr fontId="5"/>
  </si>
  <si>
    <t>（ｂ）</t>
    <phoneticPr fontId="5"/>
  </si>
  <si>
    <t>（ｂ’）</t>
    <phoneticPr fontId="5"/>
  </si>
  <si>
    <t>５（２）　５（１）ア、イ及び６（１）、（２）の各条件に該当する利用者以外の利用者に対し、「事業所の比較検討に関する利用者説明ガイドライン」に従い、居宅介護支援事業所の通常の事業の実施地域において当該種類のサービスを行っている事業所のうち異なる法人が開設する５以上の事業所を比較検討できるよう、事業所の一覧表、パンフレット等を使用して十分説明を行い、利用者の希望の確認を文書で得ている。</t>
    <rPh sb="12" eb="13">
      <t>オヨ</t>
    </rPh>
    <rPh sb="23" eb="26">
      <t>カクジョウケン</t>
    </rPh>
    <rPh sb="27" eb="29">
      <t>ガイトウ</t>
    </rPh>
    <rPh sb="31" eb="34">
      <t>リヨウシャ</t>
    </rPh>
    <rPh sb="34" eb="36">
      <t>イガイ</t>
    </rPh>
    <rPh sb="37" eb="40">
      <t>リヨウシャ</t>
    </rPh>
    <rPh sb="41" eb="42">
      <t>タイ</t>
    </rPh>
    <rPh sb="45" eb="48">
      <t>ジギョウショ</t>
    </rPh>
    <rPh sb="49" eb="51">
      <t>ヒカク</t>
    </rPh>
    <rPh sb="51" eb="53">
      <t>ケントウ</t>
    </rPh>
    <rPh sb="54" eb="55">
      <t>カン</t>
    </rPh>
    <rPh sb="57" eb="60">
      <t>リヨウシャ</t>
    </rPh>
    <rPh sb="60" eb="62">
      <t>セツメイ</t>
    </rPh>
    <rPh sb="70" eb="71">
      <t>シタガ</t>
    </rPh>
    <rPh sb="73" eb="75">
      <t>キョタク</t>
    </rPh>
    <rPh sb="75" eb="77">
      <t>カイゴ</t>
    </rPh>
    <rPh sb="77" eb="79">
      <t>シエン</t>
    </rPh>
    <rPh sb="79" eb="82">
      <t>ジギョウショ</t>
    </rPh>
    <rPh sb="83" eb="85">
      <t>ツウジョウ</t>
    </rPh>
    <rPh sb="86" eb="88">
      <t>ジギョウ</t>
    </rPh>
    <rPh sb="89" eb="91">
      <t>ジッシ</t>
    </rPh>
    <rPh sb="91" eb="93">
      <t>チイキ</t>
    </rPh>
    <rPh sb="97" eb="99">
      <t>トウガイ</t>
    </rPh>
    <rPh sb="99" eb="101">
      <t>シュルイ</t>
    </rPh>
    <rPh sb="107" eb="108">
      <t>オコナ</t>
    </rPh>
    <rPh sb="112" eb="115">
      <t>ジギョウショ</t>
    </rPh>
    <rPh sb="118" eb="119">
      <t>コト</t>
    </rPh>
    <rPh sb="121" eb="123">
      <t>ホウジン</t>
    </rPh>
    <rPh sb="124" eb="126">
      <t>カイセツ</t>
    </rPh>
    <rPh sb="129" eb="131">
      <t>イジョウ</t>
    </rPh>
    <rPh sb="132" eb="135">
      <t>ジギョウショ</t>
    </rPh>
    <rPh sb="136" eb="138">
      <t>ヒカク</t>
    </rPh>
    <rPh sb="138" eb="140">
      <t>ケントウ</t>
    </rPh>
    <rPh sb="146" eb="149">
      <t>ジギョウショ</t>
    </rPh>
    <rPh sb="150" eb="152">
      <t>イチラン</t>
    </rPh>
    <rPh sb="152" eb="153">
      <t>ヒョウ</t>
    </rPh>
    <rPh sb="160" eb="161">
      <t>トウ</t>
    </rPh>
    <rPh sb="162" eb="164">
      <t>シヨウ</t>
    </rPh>
    <rPh sb="166" eb="168">
      <t>ジュウブン</t>
    </rPh>
    <rPh sb="168" eb="170">
      <t>セツメイ</t>
    </rPh>
    <rPh sb="171" eb="172">
      <t>オコナ</t>
    </rPh>
    <rPh sb="174" eb="177">
      <t>リヨウシャ</t>
    </rPh>
    <rPh sb="178" eb="180">
      <t>キボウ</t>
    </rPh>
    <rPh sb="181" eb="183">
      <t>カクニン</t>
    </rPh>
    <rPh sb="184" eb="186">
      <t>ブンショ</t>
    </rPh>
    <rPh sb="187" eb="188">
      <t>エ</t>
    </rPh>
    <phoneticPr fontId="5"/>
  </si>
  <si>
    <t>ア</t>
    <phoneticPr fontId="5"/>
  </si>
  <si>
    <t>判定期間において、５（１）ア、イ及び６（１）、（２）に該当する利用者以外のプラン件数</t>
    <rPh sb="0" eb="2">
      <t>ハンテイ</t>
    </rPh>
    <rPh sb="2" eb="4">
      <t>キカン</t>
    </rPh>
    <rPh sb="16" eb="17">
      <t>オヨ</t>
    </rPh>
    <rPh sb="27" eb="29">
      <t>ガイトウ</t>
    </rPh>
    <rPh sb="31" eb="34">
      <t>リヨウシャ</t>
    </rPh>
    <rPh sb="34" eb="36">
      <t>イガイ</t>
    </rPh>
    <rPh sb="40" eb="42">
      <t>ケンスウ</t>
    </rPh>
    <phoneticPr fontId="5"/>
  </si>
  <si>
    <t>イ</t>
    <phoneticPr fontId="5"/>
  </si>
  <si>
    <t>アでカウントした利用者（５（１）ア、イ及び６（１）、（２）のいずれにも該当しない利用者）に関しては、質問に回答してください</t>
    <rPh sb="8" eb="11">
      <t>リヨウシャ</t>
    </rPh>
    <rPh sb="35" eb="37">
      <t>ガイトウ</t>
    </rPh>
    <rPh sb="40" eb="43">
      <t>リヨウシャ</t>
    </rPh>
    <rPh sb="45" eb="46">
      <t>カン</t>
    </rPh>
    <rPh sb="50" eb="52">
      <t>シツモン</t>
    </rPh>
    <rPh sb="53" eb="55">
      <t>カイトウ</t>
    </rPh>
    <phoneticPr fontId="5"/>
  </si>
  <si>
    <t>※</t>
    <phoneticPr fontId="5"/>
  </si>
  <si>
    <t>例えば、判定期間中に区分変更認定と更新認定があった利用者などがいた場合には、それぞれの欄について１件（合計２件）としてカウントしてください。</t>
    <rPh sb="0" eb="1">
      <t>タト</t>
    </rPh>
    <rPh sb="4" eb="6">
      <t>ハンテイ</t>
    </rPh>
    <rPh sb="6" eb="9">
      <t>キカンチュウ</t>
    </rPh>
    <rPh sb="10" eb="12">
      <t>クブン</t>
    </rPh>
    <rPh sb="12" eb="14">
      <t>ヘンコウ</t>
    </rPh>
    <rPh sb="14" eb="16">
      <t>ニンテイ</t>
    </rPh>
    <rPh sb="17" eb="19">
      <t>コウシン</t>
    </rPh>
    <rPh sb="19" eb="21">
      <t>ニンテイ</t>
    </rPh>
    <rPh sb="25" eb="28">
      <t>リヨウシャ</t>
    </rPh>
    <rPh sb="33" eb="35">
      <t>バアイ</t>
    </rPh>
    <rPh sb="43" eb="44">
      <t>ラン</t>
    </rPh>
    <rPh sb="49" eb="50">
      <t>ケン</t>
    </rPh>
    <rPh sb="51" eb="53">
      <t>ゴウケイ</t>
    </rPh>
    <rPh sb="54" eb="55">
      <t>ケン</t>
    </rPh>
    <phoneticPr fontId="5"/>
  </si>
  <si>
    <t>(ｱ)</t>
    <phoneticPr fontId="5"/>
  </si>
  <si>
    <t>アのうち、判定期間中に新規にプランを作成及び変更（この場合のプラントは、毎月のサービス利用票ではなく、１表を含めたプラン全体のことです）した利用者のプラン件数</t>
    <rPh sb="5" eb="7">
      <t>ハンテイ</t>
    </rPh>
    <rPh sb="7" eb="10">
      <t>キカンチュウ</t>
    </rPh>
    <rPh sb="11" eb="13">
      <t>シンキ</t>
    </rPh>
    <rPh sb="18" eb="20">
      <t>サクセイ</t>
    </rPh>
    <rPh sb="20" eb="21">
      <t>オヨ</t>
    </rPh>
    <rPh sb="22" eb="24">
      <t>ヘンコウ</t>
    </rPh>
    <rPh sb="27" eb="29">
      <t>バアイ</t>
    </rPh>
    <rPh sb="36" eb="38">
      <t>マイツキ</t>
    </rPh>
    <rPh sb="43" eb="46">
      <t>リヨウヒョウ</t>
    </rPh>
    <rPh sb="52" eb="53">
      <t>ヒョウ</t>
    </rPh>
    <rPh sb="54" eb="55">
      <t>フク</t>
    </rPh>
    <rPh sb="60" eb="62">
      <t>ゼンタイ</t>
    </rPh>
    <rPh sb="70" eb="73">
      <t>リヨウシャ</t>
    </rPh>
    <rPh sb="77" eb="79">
      <t>ケンスウ</t>
    </rPh>
    <phoneticPr fontId="5"/>
  </si>
  <si>
    <t>(ｲ)</t>
    <phoneticPr fontId="5"/>
  </si>
  <si>
    <t>アのうち、判定期間中に区分変更認定を受けた利用者のプラン件数</t>
    <rPh sb="5" eb="7">
      <t>ハンテイ</t>
    </rPh>
    <rPh sb="7" eb="10">
      <t>キカンチュウ</t>
    </rPh>
    <rPh sb="11" eb="13">
      <t>クブン</t>
    </rPh>
    <rPh sb="13" eb="15">
      <t>ヘンコウ</t>
    </rPh>
    <rPh sb="15" eb="17">
      <t>ニンテイ</t>
    </rPh>
    <rPh sb="18" eb="19">
      <t>ウ</t>
    </rPh>
    <rPh sb="21" eb="24">
      <t>リヨウシャ</t>
    </rPh>
    <rPh sb="28" eb="30">
      <t>ケンスウ</t>
    </rPh>
    <phoneticPr fontId="5"/>
  </si>
  <si>
    <t>(ｳ)</t>
    <phoneticPr fontId="5"/>
  </si>
  <si>
    <t>アのうち、判定期間中に更新認定を受けた利用者のプラン件数</t>
    <rPh sb="5" eb="7">
      <t>ハンテイ</t>
    </rPh>
    <rPh sb="7" eb="10">
      <t>キカンチュウ</t>
    </rPh>
    <rPh sb="11" eb="13">
      <t>コウシン</t>
    </rPh>
    <rPh sb="13" eb="15">
      <t>ニンテイ</t>
    </rPh>
    <rPh sb="16" eb="17">
      <t>ウ</t>
    </rPh>
    <rPh sb="19" eb="22">
      <t>リヨウシャ</t>
    </rPh>
    <rPh sb="26" eb="28">
      <t>ケンスウ</t>
    </rPh>
    <phoneticPr fontId="5"/>
  </si>
  <si>
    <t>合計</t>
    <rPh sb="0" eb="2">
      <t>ゴウケイ</t>
    </rPh>
    <phoneticPr fontId="5"/>
  </si>
  <si>
    <t>ウ</t>
    <phoneticPr fontId="5"/>
  </si>
  <si>
    <t>上記イ(ｴ)の合計件数のうち、利用者説明ガイドラインが規定する「２．利用者への説明の方法等」「３．説明すべき事項・項目」「４．利用者の希望の確認」に従い、「居宅サービス事業所の選択に関する説明についての確認書」による利用者の希望及び事業所の選択理由の確認を行った利用者のプラン件数</t>
    <rPh sb="0" eb="2">
      <t>ジョウキ</t>
    </rPh>
    <rPh sb="7" eb="9">
      <t>ゴウケイ</t>
    </rPh>
    <rPh sb="9" eb="11">
      <t>ケンスウ</t>
    </rPh>
    <rPh sb="15" eb="18">
      <t>リヨウシャ</t>
    </rPh>
    <rPh sb="18" eb="20">
      <t>セツメイ</t>
    </rPh>
    <rPh sb="27" eb="29">
      <t>キテイ</t>
    </rPh>
    <rPh sb="34" eb="37">
      <t>リヨウシャ</t>
    </rPh>
    <rPh sb="39" eb="41">
      <t>セツメイ</t>
    </rPh>
    <rPh sb="42" eb="44">
      <t>ホウホウ</t>
    </rPh>
    <rPh sb="44" eb="45">
      <t>ナド</t>
    </rPh>
    <rPh sb="49" eb="51">
      <t>セツメイ</t>
    </rPh>
    <rPh sb="54" eb="56">
      <t>ジコウ</t>
    </rPh>
    <rPh sb="57" eb="59">
      <t>コウモク</t>
    </rPh>
    <rPh sb="63" eb="66">
      <t>リヨウシャ</t>
    </rPh>
    <rPh sb="67" eb="69">
      <t>キボウ</t>
    </rPh>
    <rPh sb="70" eb="72">
      <t>カクニン</t>
    </rPh>
    <rPh sb="74" eb="75">
      <t>シタガ</t>
    </rPh>
    <rPh sb="78" eb="80">
      <t>キョタク</t>
    </rPh>
    <rPh sb="84" eb="87">
      <t>ジギョウショ</t>
    </rPh>
    <rPh sb="88" eb="90">
      <t>センタク</t>
    </rPh>
    <rPh sb="91" eb="92">
      <t>カン</t>
    </rPh>
    <rPh sb="94" eb="96">
      <t>セツメイ</t>
    </rPh>
    <rPh sb="101" eb="104">
      <t>カクニンショ</t>
    </rPh>
    <rPh sb="108" eb="111">
      <t>リヨウシャ</t>
    </rPh>
    <rPh sb="112" eb="114">
      <t>キボウ</t>
    </rPh>
    <rPh sb="114" eb="115">
      <t>オヨ</t>
    </rPh>
    <rPh sb="116" eb="119">
      <t>ジギョウショ</t>
    </rPh>
    <rPh sb="120" eb="122">
      <t>センタク</t>
    </rPh>
    <rPh sb="122" eb="124">
      <t>リユウ</t>
    </rPh>
    <rPh sb="125" eb="127">
      <t>カクニン</t>
    </rPh>
    <rPh sb="128" eb="129">
      <t>オコナ</t>
    </rPh>
    <rPh sb="131" eb="134">
      <t>リヨウシャ</t>
    </rPh>
    <rPh sb="138" eb="140">
      <t>ケンスウ</t>
    </rPh>
    <phoneticPr fontId="5"/>
  </si>
  <si>
    <t>例えば、判定期間中に区分変更認定と更新認定があった利用者などがいた場合に、区分変更認定時と更新認定時にそれぞれ希望の確認を行った場合には、合計２件としてカウントします。</t>
    <rPh sb="0" eb="1">
      <t>タト</t>
    </rPh>
    <rPh sb="4" eb="6">
      <t>ハンテイ</t>
    </rPh>
    <rPh sb="6" eb="9">
      <t>キカンチュウ</t>
    </rPh>
    <rPh sb="10" eb="12">
      <t>クブン</t>
    </rPh>
    <rPh sb="12" eb="14">
      <t>ヘンコウ</t>
    </rPh>
    <rPh sb="14" eb="16">
      <t>ニンテイ</t>
    </rPh>
    <rPh sb="17" eb="19">
      <t>コウシン</t>
    </rPh>
    <rPh sb="19" eb="21">
      <t>ニンテイ</t>
    </rPh>
    <rPh sb="25" eb="28">
      <t>リヨウシャ</t>
    </rPh>
    <rPh sb="33" eb="35">
      <t>バアイ</t>
    </rPh>
    <rPh sb="37" eb="39">
      <t>クブン</t>
    </rPh>
    <rPh sb="39" eb="41">
      <t>ヘンコウ</t>
    </rPh>
    <rPh sb="41" eb="43">
      <t>ニンテイ</t>
    </rPh>
    <rPh sb="43" eb="44">
      <t>ジ</t>
    </rPh>
    <rPh sb="45" eb="47">
      <t>コウシン</t>
    </rPh>
    <rPh sb="47" eb="49">
      <t>ニンテイ</t>
    </rPh>
    <rPh sb="49" eb="50">
      <t>ジ</t>
    </rPh>
    <rPh sb="55" eb="57">
      <t>キボウ</t>
    </rPh>
    <rPh sb="58" eb="60">
      <t>カクニン</t>
    </rPh>
    <rPh sb="61" eb="62">
      <t>オコナ</t>
    </rPh>
    <rPh sb="64" eb="66">
      <t>バアイ</t>
    </rPh>
    <rPh sb="69" eb="71">
      <t>ゴウケイ</t>
    </rPh>
    <rPh sb="72" eb="73">
      <t>ケン</t>
    </rPh>
    <phoneticPr fontId="5"/>
  </si>
  <si>
    <t>６　プラン作成時点（毎月のサービス利用票作成時点）で以下の各条件のいずれかに該当するプランを除いて再計算した結果、80％以下になる。</t>
    <rPh sb="5" eb="7">
      <t>サクセイ</t>
    </rPh>
    <rPh sb="7" eb="9">
      <t>ジテン</t>
    </rPh>
    <rPh sb="10" eb="12">
      <t>マイツキ</t>
    </rPh>
    <rPh sb="17" eb="20">
      <t>リヨウヒョウ</t>
    </rPh>
    <rPh sb="20" eb="22">
      <t>サクセイ</t>
    </rPh>
    <rPh sb="22" eb="24">
      <t>ジテン</t>
    </rPh>
    <rPh sb="26" eb="28">
      <t>イカ</t>
    </rPh>
    <rPh sb="29" eb="32">
      <t>カクジョウケン</t>
    </rPh>
    <rPh sb="38" eb="40">
      <t>ガイトウ</t>
    </rPh>
    <rPh sb="46" eb="47">
      <t>ノゾ</t>
    </rPh>
    <rPh sb="49" eb="52">
      <t>サイケイサン</t>
    </rPh>
    <rPh sb="54" eb="56">
      <t>ケッカ</t>
    </rPh>
    <rPh sb="60" eb="62">
      <t>イカ</t>
    </rPh>
    <phoneticPr fontId="5"/>
  </si>
  <si>
    <t>市町村から、プラン作成と居宅サービスを同一法人の事業所で実施してほしい旨の依頼があった利用者のプランがある場合には、その市町村名とプランの件数</t>
    <rPh sb="0" eb="3">
      <t>シチョウソン</t>
    </rPh>
    <rPh sb="9" eb="11">
      <t>サクセイ</t>
    </rPh>
    <rPh sb="12" eb="14">
      <t>キョタク</t>
    </rPh>
    <rPh sb="19" eb="21">
      <t>ドウイツ</t>
    </rPh>
    <rPh sb="21" eb="23">
      <t>ホウジン</t>
    </rPh>
    <rPh sb="24" eb="27">
      <t>ジギョウショ</t>
    </rPh>
    <rPh sb="28" eb="30">
      <t>ジッシ</t>
    </rPh>
    <rPh sb="35" eb="36">
      <t>ムネ</t>
    </rPh>
    <rPh sb="37" eb="39">
      <t>イライ</t>
    </rPh>
    <rPh sb="43" eb="46">
      <t>リヨウシャ</t>
    </rPh>
    <rPh sb="53" eb="55">
      <t>バアイ</t>
    </rPh>
    <rPh sb="60" eb="63">
      <t>シチョウソン</t>
    </rPh>
    <rPh sb="63" eb="64">
      <t>メイ</t>
    </rPh>
    <rPh sb="69" eb="71">
      <t>ケンスウ</t>
    </rPh>
    <phoneticPr fontId="5"/>
  </si>
  <si>
    <t>（カッコ内は、該当するプランのうち、紹介率最高法人を位置付けたプランの件数です。）</t>
    <rPh sb="4" eb="5">
      <t>ナイ</t>
    </rPh>
    <rPh sb="7" eb="9">
      <t>ガイトウ</t>
    </rPh>
    <rPh sb="18" eb="20">
      <t>ショウカイ</t>
    </rPh>
    <rPh sb="20" eb="21">
      <t>リツ</t>
    </rPh>
    <rPh sb="21" eb="23">
      <t>サイコウ</t>
    </rPh>
    <rPh sb="23" eb="25">
      <t>ホウジン</t>
    </rPh>
    <rPh sb="26" eb="29">
      <t>イチヅ</t>
    </rPh>
    <rPh sb="35" eb="37">
      <t>ケンスウ</t>
    </rPh>
    <phoneticPr fontId="5"/>
  </si>
  <si>
    <t>市町村名</t>
    <rPh sb="0" eb="3">
      <t>シチョウソン</t>
    </rPh>
    <rPh sb="3" eb="4">
      <t>メイ</t>
    </rPh>
    <phoneticPr fontId="5"/>
  </si>
  <si>
    <t>各件数</t>
    <rPh sb="0" eb="1">
      <t>カク</t>
    </rPh>
    <rPh sb="1" eb="3">
      <t>ケンスウ</t>
    </rPh>
    <phoneticPr fontId="5"/>
  </si>
  <si>
    <t>（</t>
    <phoneticPr fontId="5"/>
  </si>
  <si>
    <t>）</t>
    <phoneticPr fontId="5"/>
  </si>
  <si>
    <t>ｃ</t>
    <phoneticPr fontId="5"/>
  </si>
  <si>
    <t>(ｃ'</t>
    <phoneticPr fontId="5"/>
  </si>
  <si>
    <t>判定期間中に、他の居宅介護支援事業所の閉鎖等（事業所の休止などが含まれる）により引き受けざるを得なくなった利用者のプランがある場合には、その理由と事業所番号・名称及び各件数</t>
    <rPh sb="0" eb="2">
      <t>ハンテイ</t>
    </rPh>
    <rPh sb="2" eb="5">
      <t>キカンチュウ</t>
    </rPh>
    <rPh sb="7" eb="8">
      <t>タ</t>
    </rPh>
    <rPh sb="9" eb="11">
      <t>キョタク</t>
    </rPh>
    <rPh sb="11" eb="13">
      <t>カイゴ</t>
    </rPh>
    <rPh sb="13" eb="15">
      <t>シエン</t>
    </rPh>
    <rPh sb="15" eb="17">
      <t>ジギョウ</t>
    </rPh>
    <rPh sb="17" eb="18">
      <t>ショ</t>
    </rPh>
    <rPh sb="19" eb="21">
      <t>ヘイサ</t>
    </rPh>
    <rPh sb="21" eb="22">
      <t>トウ</t>
    </rPh>
    <rPh sb="23" eb="26">
      <t>ジギョウショ</t>
    </rPh>
    <rPh sb="27" eb="29">
      <t>キュウシ</t>
    </rPh>
    <rPh sb="32" eb="33">
      <t>フク</t>
    </rPh>
    <rPh sb="40" eb="41">
      <t>ヒ</t>
    </rPh>
    <rPh sb="42" eb="43">
      <t>ウ</t>
    </rPh>
    <rPh sb="47" eb="48">
      <t>エ</t>
    </rPh>
    <rPh sb="53" eb="56">
      <t>リヨウシャ</t>
    </rPh>
    <rPh sb="63" eb="65">
      <t>バアイ</t>
    </rPh>
    <rPh sb="70" eb="72">
      <t>リユウ</t>
    </rPh>
    <rPh sb="73" eb="76">
      <t>ジギョウショ</t>
    </rPh>
    <rPh sb="76" eb="78">
      <t>バンゴウ</t>
    </rPh>
    <rPh sb="79" eb="81">
      <t>メイショウ</t>
    </rPh>
    <rPh sb="81" eb="82">
      <t>オヨ</t>
    </rPh>
    <rPh sb="83" eb="84">
      <t>カク</t>
    </rPh>
    <rPh sb="84" eb="86">
      <t>ケンスウ</t>
    </rPh>
    <phoneticPr fontId="5"/>
  </si>
  <si>
    <t>理由</t>
    <rPh sb="0" eb="2">
      <t>リユウ</t>
    </rPh>
    <phoneticPr fontId="5"/>
  </si>
  <si>
    <t>事業所番号・名称</t>
    <rPh sb="0" eb="3">
      <t>ジギョウショ</t>
    </rPh>
    <rPh sb="3" eb="5">
      <t>バンゴウ</t>
    </rPh>
    <rPh sb="6" eb="8">
      <t>メイショウ</t>
    </rPh>
    <phoneticPr fontId="5"/>
  </si>
  <si>
    <t>（</t>
    <phoneticPr fontId="5"/>
  </si>
  <si>
    <t>ｄ</t>
    <phoneticPr fontId="5"/>
  </si>
  <si>
    <t>(d'</t>
    <phoneticPr fontId="5"/>
  </si>
  <si>
    <t>【以下は５（１）及び６の共通事項】</t>
    <rPh sb="1" eb="3">
      <t>イカ</t>
    </rPh>
    <rPh sb="8" eb="9">
      <t>オヨ</t>
    </rPh>
    <rPh sb="12" eb="14">
      <t>キョウツウ</t>
    </rPh>
    <rPh sb="14" eb="16">
      <t>ジコウ</t>
    </rPh>
    <phoneticPr fontId="5"/>
  </si>
  <si>
    <t>①</t>
    <phoneticPr fontId="5"/>
  </si>
  <si>
    <t>５（１）ア、イ及び６（１）、（２）に記載したプランの件数の合計（０件の場合は０）</t>
    <rPh sb="7" eb="8">
      <t>オヨ</t>
    </rPh>
    <rPh sb="18" eb="20">
      <t>キサイ</t>
    </rPh>
    <rPh sb="26" eb="28">
      <t>ケンスウ</t>
    </rPh>
    <rPh sb="29" eb="31">
      <t>ゴウケイ</t>
    </rPh>
    <rPh sb="33" eb="34">
      <t>ケン</t>
    </rPh>
    <rPh sb="35" eb="37">
      <t>バアイ</t>
    </rPh>
    <phoneticPr fontId="5"/>
  </si>
  <si>
    <t>ａ＋ｂ＋ｃ＋ｄ</t>
    <phoneticPr fontId="5"/>
  </si>
  <si>
    <t>＝</t>
    <phoneticPr fontId="5"/>
  </si>
  <si>
    <t>（ア）</t>
    <phoneticPr fontId="5"/>
  </si>
  <si>
    <t>②</t>
    <phoneticPr fontId="5"/>
  </si>
  <si>
    <t>「当該サービスを位置付けた居宅サービス計画の総数」（１ページ（Ａ）欄）から、①で計算した件数（ア）を除いた件数</t>
    <rPh sb="1" eb="3">
      <t>トウガイ</t>
    </rPh>
    <rPh sb="8" eb="11">
      <t>イチヅ</t>
    </rPh>
    <rPh sb="13" eb="15">
      <t>キョタク</t>
    </rPh>
    <rPh sb="19" eb="21">
      <t>ケイカク</t>
    </rPh>
    <rPh sb="22" eb="24">
      <t>ソウスウ</t>
    </rPh>
    <rPh sb="33" eb="34">
      <t>ラン</t>
    </rPh>
    <rPh sb="40" eb="42">
      <t>ケイサン</t>
    </rPh>
    <rPh sb="44" eb="46">
      <t>ケンスウ</t>
    </rPh>
    <rPh sb="50" eb="51">
      <t>ノゾ</t>
    </rPh>
    <rPh sb="53" eb="55">
      <t>ケンスウ</t>
    </rPh>
    <phoneticPr fontId="5"/>
  </si>
  <si>
    <t>（Ａ）-（ア）</t>
    <phoneticPr fontId="5"/>
  </si>
  <si>
    <t>（イ）</t>
    <phoneticPr fontId="5"/>
  </si>
  <si>
    <t>③</t>
    <phoneticPr fontId="5"/>
  </si>
  <si>
    <t>紹介率最高法人を位置付けたプランのうち、５（１）ア、イ及び６（１）、（２）に該当するプランの件数</t>
    <rPh sb="0" eb="2">
      <t>ショウカイ</t>
    </rPh>
    <rPh sb="2" eb="3">
      <t>リツ</t>
    </rPh>
    <rPh sb="3" eb="5">
      <t>サイコウ</t>
    </rPh>
    <rPh sb="5" eb="7">
      <t>ホウジン</t>
    </rPh>
    <rPh sb="8" eb="11">
      <t>イチヅ</t>
    </rPh>
    <rPh sb="27" eb="28">
      <t>オヨ</t>
    </rPh>
    <rPh sb="38" eb="40">
      <t>ガイトウ</t>
    </rPh>
    <rPh sb="46" eb="48">
      <t>ケンスウ</t>
    </rPh>
    <phoneticPr fontId="5"/>
  </si>
  <si>
    <t>ａ’＋ｂ’＋ｃ’＋ｄ’</t>
    <phoneticPr fontId="5"/>
  </si>
  <si>
    <t>（ウ）</t>
    <phoneticPr fontId="5"/>
  </si>
  <si>
    <t>④</t>
    <phoneticPr fontId="5"/>
  </si>
  <si>
    <t>「紹介率最高法人を位置付けた居宅サービス計画数」（１ページ（Ｂ）欄）から、③で計算した件数（ウ）を除きます。</t>
    <rPh sb="1" eb="3">
      <t>ショウカイ</t>
    </rPh>
    <rPh sb="3" eb="4">
      <t>リツ</t>
    </rPh>
    <rPh sb="4" eb="6">
      <t>サイコウ</t>
    </rPh>
    <rPh sb="6" eb="8">
      <t>ホウジン</t>
    </rPh>
    <rPh sb="9" eb="12">
      <t>イチヅ</t>
    </rPh>
    <rPh sb="14" eb="16">
      <t>キョタク</t>
    </rPh>
    <rPh sb="20" eb="22">
      <t>ケイカク</t>
    </rPh>
    <rPh sb="22" eb="23">
      <t>スウ</t>
    </rPh>
    <rPh sb="32" eb="33">
      <t>ラン</t>
    </rPh>
    <rPh sb="39" eb="41">
      <t>ケイサン</t>
    </rPh>
    <rPh sb="43" eb="45">
      <t>ケンスウ</t>
    </rPh>
    <rPh sb="49" eb="50">
      <t>ノゾ</t>
    </rPh>
    <phoneticPr fontId="5"/>
  </si>
  <si>
    <t>（Ｂ）-（ウ）</t>
    <phoneticPr fontId="5"/>
  </si>
  <si>
    <t>＝</t>
    <phoneticPr fontId="5"/>
  </si>
  <si>
    <t>（エ）</t>
    <phoneticPr fontId="5"/>
  </si>
  <si>
    <t>⑤</t>
    <phoneticPr fontId="5"/>
  </si>
  <si>
    <t>補正した、当該サービスにおいて紹介率最高法人が占める割合</t>
    <rPh sb="0" eb="2">
      <t>ホセイ</t>
    </rPh>
    <rPh sb="5" eb="7">
      <t>トウガイ</t>
    </rPh>
    <rPh sb="15" eb="17">
      <t>ショウカイ</t>
    </rPh>
    <rPh sb="17" eb="18">
      <t>リツ</t>
    </rPh>
    <rPh sb="18" eb="20">
      <t>サイコウ</t>
    </rPh>
    <rPh sb="20" eb="22">
      <t>ホウジン</t>
    </rPh>
    <rPh sb="23" eb="24">
      <t>シ</t>
    </rPh>
    <rPh sb="26" eb="28">
      <t>ワリアイ</t>
    </rPh>
    <phoneticPr fontId="5"/>
  </si>
  <si>
    <t>（エ） ÷ （イ）</t>
    <phoneticPr fontId="5"/>
  </si>
  <si>
    <t>％</t>
    <phoneticPr fontId="5"/>
  </si>
  <si>
    <t>（オ）</t>
    <phoneticPr fontId="5"/>
  </si>
  <si>
    <t>３　判定期間の１月当たりの平均居宅サービス計画（以下、「プラン」という。）件数が20件以下である。</t>
    <rPh sb="2" eb="4">
      <t>ハンテイ</t>
    </rPh>
    <rPh sb="4" eb="6">
      <t>キカン</t>
    </rPh>
    <rPh sb="8" eb="9">
      <t>ツキ</t>
    </rPh>
    <rPh sb="9" eb="10">
      <t>ア</t>
    </rPh>
    <rPh sb="13" eb="15">
      <t>ヘイキン</t>
    </rPh>
    <rPh sb="15" eb="17">
      <t>キョタク</t>
    </rPh>
    <rPh sb="21" eb="23">
      <t>ケイカク</t>
    </rPh>
    <rPh sb="24" eb="26">
      <t>イカ</t>
    </rPh>
    <rPh sb="37" eb="39">
      <t>ケンスウ</t>
    </rPh>
    <rPh sb="42" eb="43">
      <t>ケン</t>
    </rPh>
    <rPh sb="43" eb="45">
      <t>イカ</t>
    </rPh>
    <phoneticPr fontId="5"/>
  </si>
  <si>
    <t>４　サービスごとに計算した場合に、対象サービスを位置付けているプラン件数が、判定期間の１月当たりの平均で10件以下である。</t>
    <rPh sb="9" eb="11">
      <t>ケイサン</t>
    </rPh>
    <rPh sb="13" eb="15">
      <t>バアイ</t>
    </rPh>
    <rPh sb="17" eb="19">
      <t>タイショウ</t>
    </rPh>
    <rPh sb="24" eb="27">
      <t>イチヅ</t>
    </rPh>
    <rPh sb="34" eb="36">
      <t>ケンスウ</t>
    </rPh>
    <rPh sb="38" eb="40">
      <t>ハンテイ</t>
    </rPh>
    <rPh sb="40" eb="42">
      <t>キカン</t>
    </rPh>
    <rPh sb="44" eb="45">
      <t>ツキ</t>
    </rPh>
    <rPh sb="45" eb="46">
      <t>ア</t>
    </rPh>
    <rPh sb="49" eb="51">
      <t>ヘイキン</t>
    </rPh>
    <rPh sb="54" eb="55">
      <t>ケン</t>
    </rPh>
    <rPh sb="55" eb="57">
      <t>イカ</t>
    </rPh>
    <phoneticPr fontId="5"/>
  </si>
  <si>
    <t>（２）貴事業所で地域密着型通所介護において、紹介率最高法人が位置付けられた居宅サービス計画数並びに紹介率最高法人の名称、住所、代表者職・氏名、事業所名及び事業所番号を記載してください。（２事業所以上ある場合は全ての事業所名等）</t>
    <rPh sb="8" eb="10">
      <t>チイキ</t>
    </rPh>
    <rPh sb="10" eb="13">
      <t>ミッチャクガタ</t>
    </rPh>
    <rPh sb="13" eb="15">
      <t>ツウショ</t>
    </rPh>
    <rPh sb="15" eb="17">
      <t>カイゴ</t>
    </rPh>
    <phoneticPr fontId="5"/>
  </si>
  <si>
    <t>（２）貴事業所で福祉用具貸与において、紹介率最高法人が位置付けられた居宅サービス計画数並びに紹介率最高法人の名称、住所、代表者職・氏名、事業所名及び事業所番号を記載してください。（２事業所以上ある場合は全ての事業所名等）</t>
    <rPh sb="8" eb="10">
      <t>フクシ</t>
    </rPh>
    <rPh sb="10" eb="12">
      <t>ヨウグ</t>
    </rPh>
    <rPh sb="12" eb="14">
      <t>タイヨ</t>
    </rPh>
    <phoneticPr fontId="5"/>
  </si>
  <si>
    <t>（２）貴事業所で通所介護において、紹介率最高法人が位置付けられた居宅サービス計画数並びに紹介率最高法人の名称、住所、代表者職・氏名、事業所名及び事業所番号を記載してください。（２事業所以上ある場合は全ての事業所名等）</t>
    <rPh sb="8" eb="10">
      <t>ツウショ</t>
    </rPh>
    <rPh sb="10" eb="12">
      <t>カイゴ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</si>
</sst>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
    <numFmt numFmtId="177" formatCode="#,##0&quot;件&quot;"/>
    <numFmt numFmtId="178" formatCode="[$-411]ggge&quot;年&quot;m&quot;月&quot;d&quot;日&quot;;@"/>
    <numFmt numFmtId="179" formatCode="0_);[Red]\(0\)"/>
    <numFmt numFmtId="180" formatCode="0_ "/>
  </numFmts>
  <fonts count="15" x14ac:knownFonts="1">
    <font>
      <sz val="11"/>
      <color theme="1"/>
      <name val="ＭＳ Ｐゴシック"/>
      <family val="2"/>
      <charset val="128"/>
      <scheme val="minor"/>
    </font>
    <font>
      <sz val="10.5"/>
      <color theme="1"/>
      <name val="ＭＳ ゴシック"/>
      <family val="3"/>
      <charset val="128"/>
    </font>
    <font>
      <sz val="11"/>
      <color theme="1"/>
      <name val="ＭＳ ゴシック"/>
      <family val="3"/>
      <charset val="128"/>
    </font>
    <font>
      <sz val="9"/>
      <color theme="1"/>
      <name val="ＭＳ ゴシック"/>
      <family val="3"/>
      <charset val="128"/>
    </font>
    <font>
      <b/>
      <sz val="10.5"/>
      <color theme="1"/>
      <name val="ＭＳ ゴシック"/>
      <family val="3"/>
      <charset val="128"/>
    </font>
    <font>
      <sz val="6"/>
      <name val="ＭＳ Ｐゴシック"/>
      <family val="2"/>
      <charset val="128"/>
      <scheme val="minor"/>
    </font>
    <font>
      <sz val="18"/>
      <color theme="1"/>
      <name val="ＭＳ ゴシック"/>
      <family val="3"/>
      <charset val="128"/>
    </font>
    <font>
      <sz val="12"/>
      <color theme="1"/>
      <name val="ＭＳ ゴシック"/>
      <family val="3"/>
      <charset val="128"/>
    </font>
    <font>
      <sz val="16"/>
      <color theme="1"/>
      <name val="ＭＳ ゴシック"/>
      <family val="3"/>
      <charset val="128"/>
    </font>
    <font>
      <sz val="12"/>
      <color theme="1"/>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indexed="65"/>
        <bgColor indexed="64"/>
      </patternFill>
    </fill>
    <fill>
      <patternFill patternType="solid">
        <fgColor indexed="65"/>
        <bgColor theme="0"/>
      </patternFill>
    </fill>
    <fill>
      <patternFill patternType="solid">
        <fgColor theme="7" tint="0.79998168889431442"/>
        <bgColor theme="0"/>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style="dotted">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right style="thick">
        <color indexed="64"/>
      </right>
      <top/>
      <bottom style="thick">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style="double">
        <color auto="1"/>
      </left>
      <right/>
      <top/>
      <bottom style="double">
        <color auto="1"/>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DotDot">
        <color auto="1"/>
      </bottom>
      <diagonal/>
    </border>
    <border>
      <left/>
      <right/>
      <top/>
      <bottom style="dashDotDot">
        <color auto="1"/>
      </bottom>
      <diagonal/>
    </border>
    <border>
      <left/>
      <right style="thin">
        <color indexed="64"/>
      </right>
      <top/>
      <bottom style="dashDotDot">
        <color auto="1"/>
      </bottom>
      <diagonal/>
    </border>
  </borders>
  <cellStyleXfs count="1">
    <xf numFmtId="0" fontId="0" fillId="0" borderId="0">
      <alignment vertical="center"/>
    </xf>
  </cellStyleXfs>
  <cellXfs count="248">
    <xf numFmtId="0" fontId="0" fillId="0" borderId="0" xfId="0">
      <alignment vertical="center"/>
    </xf>
    <xf numFmtId="0" fontId="2" fillId="0" borderId="0" xfId="0" applyFont="1">
      <alignment vertical="center"/>
    </xf>
    <xf numFmtId="0" fontId="7" fillId="0" borderId="0" xfId="0" applyFont="1">
      <alignment vertical="center"/>
    </xf>
    <xf numFmtId="0" fontId="7" fillId="2" borderId="1"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177" fontId="1" fillId="2" borderId="8" xfId="0" applyNumberFormat="1" applyFont="1" applyFill="1" applyBorder="1" applyAlignment="1" applyProtection="1">
      <alignment vertical="center" wrapText="1"/>
      <protection locked="0"/>
    </xf>
    <xf numFmtId="177" fontId="1" fillId="2" borderId="25" xfId="0" applyNumberFormat="1" applyFont="1" applyFill="1" applyBorder="1" applyAlignment="1" applyProtection="1">
      <alignment vertical="center" wrapText="1"/>
      <protection locked="0"/>
    </xf>
    <xf numFmtId="0" fontId="6" fillId="2" borderId="0" xfId="0" applyFont="1" applyFill="1" applyAlignment="1" applyProtection="1">
      <alignment horizontal="center" vertical="center"/>
      <protection locked="0"/>
    </xf>
    <xf numFmtId="0" fontId="6" fillId="2" borderId="0" xfId="0" quotePrefix="1" applyFont="1" applyFill="1" applyAlignment="1" applyProtection="1">
      <alignment horizontal="right" vertical="center"/>
      <protection locked="0"/>
    </xf>
    <xf numFmtId="0" fontId="2" fillId="3" borderId="0" xfId="0" applyFont="1" applyFill="1">
      <alignment vertical="center"/>
    </xf>
    <xf numFmtId="0" fontId="6" fillId="3" borderId="0" xfId="0" applyFont="1" applyFill="1" applyAlignment="1" applyProtection="1">
      <alignment vertical="center"/>
    </xf>
    <xf numFmtId="0" fontId="6" fillId="3" borderId="0" xfId="0" applyFont="1" applyFill="1" applyAlignment="1" applyProtection="1">
      <alignment horizontal="right" vertical="center"/>
    </xf>
    <xf numFmtId="0" fontId="2" fillId="3" borderId="0" xfId="0" applyFont="1" applyFill="1" applyAlignment="1">
      <alignment horizontal="right" vertical="center"/>
    </xf>
    <xf numFmtId="0" fontId="7" fillId="3" borderId="0" xfId="0" applyFont="1" applyFill="1">
      <alignment vertical="center"/>
    </xf>
    <xf numFmtId="0" fontId="7" fillId="3" borderId="0" xfId="0" applyFont="1" applyFill="1" applyAlignment="1">
      <alignment horizontal="justify" vertical="center"/>
    </xf>
    <xf numFmtId="0" fontId="7" fillId="3" borderId="10" xfId="0" applyFont="1" applyFill="1" applyBorder="1" applyAlignment="1">
      <alignment horizontal="center" vertical="center" shrinkToFit="1"/>
    </xf>
    <xf numFmtId="0" fontId="7"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0" xfId="0" applyFont="1" applyFill="1" applyAlignment="1">
      <alignment horizontal="justify" vertical="center"/>
    </xf>
    <xf numFmtId="0" fontId="1" fillId="3" borderId="5"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177" fontId="1" fillId="3" borderId="26" xfId="0" applyNumberFormat="1" applyFont="1" applyFill="1" applyBorder="1" applyAlignment="1">
      <alignment vertical="center" wrapText="1"/>
    </xf>
    <xf numFmtId="0" fontId="3" fillId="3" borderId="0" xfId="0" applyFont="1" applyFill="1" applyAlignment="1">
      <alignment horizontal="justify" vertical="center"/>
    </xf>
    <xf numFmtId="0" fontId="3" fillId="3" borderId="0" xfId="0" applyFont="1" applyFill="1" applyBorder="1" applyAlignment="1">
      <alignment vertical="center"/>
    </xf>
    <xf numFmtId="0" fontId="3" fillId="3" borderId="0" xfId="0" applyFont="1" applyFill="1" applyAlignment="1">
      <alignment vertical="center"/>
    </xf>
    <xf numFmtId="0" fontId="1" fillId="3" borderId="0" xfId="0" applyFont="1" applyFill="1" applyAlignment="1">
      <alignment horizontal="right" vertical="center"/>
    </xf>
    <xf numFmtId="0" fontId="4" fillId="3" borderId="0" xfId="0" applyFont="1" applyFill="1" applyBorder="1" applyAlignment="1">
      <alignment vertical="center" wrapText="1"/>
    </xf>
    <xf numFmtId="0" fontId="8" fillId="3" borderId="0" xfId="0" applyFont="1" applyFill="1" applyAlignment="1">
      <alignment vertical="center"/>
    </xf>
    <xf numFmtId="0" fontId="1" fillId="3" borderId="0" xfId="0" applyFont="1" applyFill="1" applyAlignment="1">
      <alignment vertical="top"/>
    </xf>
    <xf numFmtId="0" fontId="7" fillId="3" borderId="0" xfId="0" applyFont="1" applyFill="1" applyAlignment="1">
      <alignment vertical="center"/>
    </xf>
    <xf numFmtId="0" fontId="7" fillId="3" borderId="29" xfId="0" applyFont="1" applyFill="1" applyBorder="1" applyAlignment="1">
      <alignment horizontal="center" vertical="center"/>
    </xf>
    <xf numFmtId="9" fontId="7" fillId="3" borderId="29" xfId="0" applyNumberFormat="1" applyFont="1" applyFill="1" applyBorder="1">
      <alignment vertical="center"/>
    </xf>
    <xf numFmtId="0" fontId="7" fillId="3" borderId="0" xfId="0" applyFont="1" applyFill="1" applyBorder="1">
      <alignment vertical="center"/>
    </xf>
    <xf numFmtId="0" fontId="3" fillId="3" borderId="0" xfId="0" applyFont="1" applyFill="1" applyAlignment="1">
      <alignment horizontal="right" vertical="center"/>
    </xf>
    <xf numFmtId="0" fontId="9" fillId="0" borderId="0" xfId="0" applyFont="1">
      <alignment vertical="center"/>
    </xf>
    <xf numFmtId="0" fontId="9" fillId="4" borderId="0" xfId="0" applyFont="1" applyFill="1">
      <alignment vertical="center"/>
    </xf>
    <xf numFmtId="0" fontId="9" fillId="4" borderId="33" xfId="0" applyFont="1" applyFill="1" applyBorder="1">
      <alignment vertical="center"/>
    </xf>
    <xf numFmtId="0" fontId="9" fillId="4" borderId="34" xfId="0" applyFont="1" applyFill="1" applyBorder="1">
      <alignment vertical="center"/>
    </xf>
    <xf numFmtId="0" fontId="10" fillId="4" borderId="35" xfId="0" applyFont="1" applyFill="1" applyBorder="1" applyAlignment="1">
      <alignment horizontal="right" vertical="center"/>
    </xf>
    <xf numFmtId="0" fontId="9" fillId="4" borderId="36" xfId="0" applyFont="1" applyFill="1" applyBorder="1">
      <alignment vertical="center"/>
    </xf>
    <xf numFmtId="0" fontId="9" fillId="4" borderId="21" xfId="0" applyFont="1" applyFill="1" applyBorder="1">
      <alignment vertical="center"/>
    </xf>
    <xf numFmtId="0" fontId="9" fillId="4" borderId="22" xfId="0" applyFont="1" applyFill="1" applyBorder="1">
      <alignment vertical="center"/>
    </xf>
    <xf numFmtId="0" fontId="9" fillId="4" borderId="13" xfId="0" applyFont="1" applyFill="1" applyBorder="1">
      <alignment vertical="center"/>
    </xf>
    <xf numFmtId="0" fontId="9" fillId="4" borderId="11" xfId="0" applyFont="1" applyFill="1" applyBorder="1">
      <alignment vertical="center"/>
    </xf>
    <xf numFmtId="0" fontId="13" fillId="4" borderId="38" xfId="0" applyFont="1" applyFill="1" applyBorder="1">
      <alignment vertical="center"/>
    </xf>
    <xf numFmtId="0" fontId="9" fillId="4" borderId="39" xfId="0" applyFont="1" applyFill="1" applyBorder="1">
      <alignment vertical="center"/>
    </xf>
    <xf numFmtId="0" fontId="9" fillId="4" borderId="0" xfId="0" applyFont="1" applyFill="1" applyBorder="1">
      <alignment vertical="center"/>
    </xf>
    <xf numFmtId="0" fontId="9" fillId="4" borderId="43" xfId="0" applyFont="1" applyFill="1" applyBorder="1">
      <alignment vertical="center"/>
    </xf>
    <xf numFmtId="0" fontId="9" fillId="4" borderId="33" xfId="0" quotePrefix="1" applyFont="1" applyFill="1" applyBorder="1" applyAlignment="1">
      <alignment vertical="center" shrinkToFit="1"/>
    </xf>
    <xf numFmtId="0" fontId="9" fillId="4" borderId="36" xfId="0" applyFont="1" applyFill="1" applyBorder="1" applyAlignment="1">
      <alignment vertical="center" wrapText="1"/>
    </xf>
    <xf numFmtId="0" fontId="9" fillId="4" borderId="36" xfId="0" quotePrefix="1" applyFont="1" applyFill="1" applyBorder="1" applyAlignment="1">
      <alignment vertical="center" shrinkToFit="1"/>
    </xf>
    <xf numFmtId="0" fontId="9" fillId="4" borderId="37" xfId="0" applyFont="1" applyFill="1" applyBorder="1">
      <alignment vertical="center"/>
    </xf>
    <xf numFmtId="0" fontId="9" fillId="4" borderId="45" xfId="0" applyFont="1" applyFill="1" applyBorder="1">
      <alignment vertical="center"/>
    </xf>
    <xf numFmtId="0" fontId="9" fillId="4" borderId="46" xfId="0" applyFont="1" applyFill="1" applyBorder="1">
      <alignment vertical="center"/>
    </xf>
    <xf numFmtId="0" fontId="9" fillId="4" borderId="47" xfId="0" applyFont="1" applyFill="1" applyBorder="1">
      <alignment vertical="center"/>
    </xf>
    <xf numFmtId="0" fontId="10" fillId="5" borderId="48" xfId="0" applyFont="1" applyFill="1" applyBorder="1" applyAlignment="1" applyProtection="1">
      <alignment horizontal="center" vertical="center"/>
      <protection locked="0"/>
    </xf>
    <xf numFmtId="0" fontId="9" fillId="4" borderId="49" xfId="0" applyFont="1" applyFill="1" applyBorder="1">
      <alignment vertical="center"/>
    </xf>
    <xf numFmtId="0" fontId="9" fillId="4" borderId="50" xfId="0" applyFont="1" applyFill="1" applyBorder="1">
      <alignment vertical="center"/>
    </xf>
    <xf numFmtId="0" fontId="14" fillId="4" borderId="48" xfId="0" applyFont="1" applyFill="1" applyBorder="1" applyAlignment="1">
      <alignment vertical="center"/>
    </xf>
    <xf numFmtId="0" fontId="9" fillId="4" borderId="33" xfId="0" quotePrefix="1" applyFont="1" applyFill="1" applyBorder="1" applyAlignment="1">
      <alignment horizontal="center" vertical="center" shrinkToFit="1"/>
    </xf>
    <xf numFmtId="0" fontId="9" fillId="4" borderId="0" xfId="0" quotePrefix="1" applyFont="1" applyFill="1" applyBorder="1" applyAlignment="1">
      <alignment vertical="center" shrinkToFit="1"/>
    </xf>
    <xf numFmtId="0" fontId="9" fillId="4" borderId="36" xfId="0" quotePrefix="1" applyFont="1" applyFill="1" applyBorder="1" applyAlignment="1">
      <alignment horizontal="center" vertical="center" shrinkToFit="1"/>
    </xf>
    <xf numFmtId="0" fontId="9" fillId="4" borderId="0" xfId="0" applyFont="1" applyFill="1" applyBorder="1" applyAlignment="1">
      <alignment vertical="top"/>
    </xf>
    <xf numFmtId="0" fontId="9" fillId="4" borderId="0" xfId="0" applyFont="1" applyFill="1" applyBorder="1" applyAlignment="1">
      <alignment vertical="top" wrapText="1"/>
    </xf>
    <xf numFmtId="0" fontId="9" fillId="4" borderId="37" xfId="0" applyFont="1" applyFill="1" applyBorder="1" applyAlignment="1">
      <alignment vertical="top" wrapText="1"/>
    </xf>
    <xf numFmtId="0" fontId="9" fillId="4" borderId="36" xfId="0" applyFont="1" applyFill="1" applyBorder="1" applyAlignment="1">
      <alignment horizontal="center" vertical="center"/>
    </xf>
    <xf numFmtId="0" fontId="9" fillId="4" borderId="33" xfId="0" applyFont="1" applyFill="1" applyBorder="1" applyAlignment="1">
      <alignment vertical="center" shrinkToFit="1"/>
    </xf>
    <xf numFmtId="0" fontId="9" fillId="4" borderId="35" xfId="0" applyFont="1" applyFill="1" applyBorder="1">
      <alignment vertical="center"/>
    </xf>
    <xf numFmtId="0" fontId="9" fillId="4" borderId="49" xfId="0" applyFont="1" applyFill="1" applyBorder="1" applyAlignment="1">
      <alignment horizontal="right" vertical="center"/>
    </xf>
    <xf numFmtId="0" fontId="9" fillId="4" borderId="48" xfId="0" applyFont="1" applyFill="1" applyBorder="1">
      <alignment vertical="center"/>
    </xf>
    <xf numFmtId="0" fontId="9" fillId="4" borderId="49" xfId="0" applyFont="1" applyFill="1" applyBorder="1" applyAlignment="1">
      <alignment horizontal="right" vertical="center" wrapText="1"/>
    </xf>
    <xf numFmtId="0" fontId="9" fillId="4" borderId="0" xfId="0" applyFont="1" applyFill="1" applyBorder="1" applyAlignment="1">
      <alignment horizontal="center" vertical="center"/>
    </xf>
    <xf numFmtId="0" fontId="9" fillId="4" borderId="51" xfId="0" applyFont="1" applyFill="1" applyBorder="1">
      <alignment vertical="center"/>
    </xf>
    <xf numFmtId="0" fontId="9" fillId="4" borderId="52" xfId="0" applyFont="1" applyFill="1" applyBorder="1">
      <alignment vertical="center"/>
    </xf>
    <xf numFmtId="0" fontId="9" fillId="4" borderId="53" xfId="0" applyFont="1" applyFill="1" applyBorder="1">
      <alignment vertical="center"/>
    </xf>
    <xf numFmtId="0" fontId="9" fillId="4" borderId="0" xfId="0" applyFont="1" applyFill="1" applyBorder="1" applyAlignment="1">
      <alignment horizontal="right" vertical="center"/>
    </xf>
    <xf numFmtId="0" fontId="7" fillId="2" borderId="14"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0" fontId="1" fillId="3" borderId="14"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7" fillId="3" borderId="2" xfId="0" applyFont="1" applyFill="1" applyBorder="1" applyAlignment="1">
      <alignment horizontal="center" vertical="center" textRotation="255" wrapText="1"/>
    </xf>
    <xf numFmtId="0" fontId="7" fillId="3" borderId="3" xfId="0" applyFont="1" applyFill="1" applyBorder="1" applyAlignment="1">
      <alignment vertical="center" textRotation="255" wrapText="1"/>
    </xf>
    <xf numFmtId="0" fontId="7" fillId="3" borderId="4" xfId="0" applyFont="1" applyFill="1" applyBorder="1" applyAlignment="1">
      <alignment vertical="center" textRotation="255" wrapText="1"/>
    </xf>
    <xf numFmtId="0" fontId="6" fillId="3" borderId="0" xfId="0" applyFont="1" applyFill="1" applyAlignment="1" applyProtection="1">
      <alignment horizontal="center" vertical="center"/>
    </xf>
    <xf numFmtId="0" fontId="7" fillId="3" borderId="1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176" fontId="7" fillId="3" borderId="14" xfId="0" applyNumberFormat="1" applyFont="1" applyFill="1" applyBorder="1" applyAlignment="1" applyProtection="1">
      <alignment horizontal="center" vertical="center" wrapText="1"/>
    </xf>
    <xf numFmtId="176" fontId="7" fillId="3" borderId="9" xfId="0" applyNumberFormat="1" applyFont="1" applyFill="1" applyBorder="1" applyAlignment="1" applyProtection="1">
      <alignment horizontal="center" vertical="center" wrapText="1"/>
    </xf>
    <xf numFmtId="176" fontId="7" fillId="3" borderId="5" xfId="0" applyNumberFormat="1" applyFont="1" applyFill="1" applyBorder="1" applyAlignment="1" applyProtection="1">
      <alignment horizontal="center" vertical="center" wrapText="1"/>
    </xf>
    <xf numFmtId="0" fontId="1" fillId="3" borderId="0" xfId="0" applyFont="1" applyFill="1" applyAlignment="1">
      <alignment vertical="center" wrapText="1"/>
    </xf>
    <xf numFmtId="0" fontId="7" fillId="3" borderId="1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2" borderId="21" xfId="0" applyFont="1" applyFill="1" applyBorder="1" applyAlignment="1" applyProtection="1">
      <alignment vertical="top" shrinkToFit="1"/>
      <protection locked="0"/>
    </xf>
    <xf numFmtId="0" fontId="0" fillId="3" borderId="22" xfId="0" applyFill="1" applyBorder="1" applyAlignment="1" applyProtection="1">
      <alignment vertical="top" shrinkToFit="1"/>
      <protection locked="0"/>
    </xf>
    <xf numFmtId="0" fontId="0" fillId="3" borderId="6" xfId="0" applyFill="1" applyBorder="1" applyAlignment="1" applyProtection="1">
      <alignment vertical="top" shrinkToFit="1"/>
      <protection locked="0"/>
    </xf>
    <xf numFmtId="0" fontId="0" fillId="3" borderId="12" xfId="0" applyFill="1" applyBorder="1" applyAlignment="1" applyProtection="1">
      <alignment vertical="top" shrinkToFit="1"/>
      <protection locked="0"/>
    </xf>
    <xf numFmtId="0" fontId="0" fillId="3" borderId="0" xfId="0" applyFill="1" applyAlignment="1" applyProtection="1">
      <alignment vertical="top" shrinkToFit="1"/>
      <protection locked="0"/>
    </xf>
    <xf numFmtId="0" fontId="0" fillId="3" borderId="7" xfId="0" applyFill="1" applyBorder="1" applyAlignment="1" applyProtection="1">
      <alignment vertical="top" shrinkToFit="1"/>
      <protection locked="0"/>
    </xf>
    <xf numFmtId="0" fontId="0" fillId="3" borderId="13" xfId="0" applyFill="1" applyBorder="1" applyAlignment="1" applyProtection="1">
      <alignment vertical="top" shrinkToFit="1"/>
      <protection locked="0"/>
    </xf>
    <xf numFmtId="0" fontId="0" fillId="3" borderId="11" xfId="0" applyFill="1" applyBorder="1" applyAlignment="1" applyProtection="1">
      <alignment vertical="top" shrinkToFit="1"/>
      <protection locked="0"/>
    </xf>
    <xf numFmtId="0" fontId="0" fillId="3" borderId="8" xfId="0" applyFill="1" applyBorder="1" applyAlignment="1" applyProtection="1">
      <alignment vertical="top" shrinkToFit="1"/>
      <protection locked="0"/>
    </xf>
    <xf numFmtId="0" fontId="7" fillId="2" borderId="14" xfId="0" applyFont="1" applyFill="1" applyBorder="1" applyAlignment="1" applyProtection="1">
      <alignment vertical="center" shrinkToFit="1"/>
      <protection locked="0"/>
    </xf>
    <xf numFmtId="0" fontId="7" fillId="2" borderId="9"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0" fontId="7" fillId="2" borderId="14"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0" fillId="3" borderId="9" xfId="0" applyFill="1" applyBorder="1" applyAlignment="1" applyProtection="1">
      <alignment vertical="center" shrinkToFit="1"/>
      <protection locked="0"/>
    </xf>
    <xf numFmtId="0" fontId="0" fillId="3" borderId="5" xfId="0" applyFill="1" applyBorder="1" applyAlignment="1" applyProtection="1">
      <alignment vertical="center" shrinkToFit="1"/>
      <protection locked="0"/>
    </xf>
    <xf numFmtId="0" fontId="7" fillId="2" borderId="15" xfId="0" applyFont="1" applyFill="1" applyBorder="1" applyAlignment="1" applyProtection="1">
      <alignment vertical="center" shrinkToFit="1"/>
      <protection locked="0"/>
    </xf>
    <xf numFmtId="0" fontId="7" fillId="2" borderId="16" xfId="0" applyFont="1" applyFill="1" applyBorder="1" applyAlignment="1" applyProtection="1">
      <alignment vertical="center" shrinkToFit="1"/>
      <protection locked="0"/>
    </xf>
    <xf numFmtId="0" fontId="7" fillId="2" borderId="17" xfId="0" applyFont="1" applyFill="1" applyBorder="1" applyAlignment="1" applyProtection="1">
      <alignment vertical="center" shrinkToFit="1"/>
      <protection locked="0"/>
    </xf>
    <xf numFmtId="0" fontId="7" fillId="2" borderId="18" xfId="0" applyFont="1" applyFill="1" applyBorder="1" applyAlignment="1" applyProtection="1">
      <alignment vertical="center" shrinkToFit="1"/>
      <protection locked="0"/>
    </xf>
    <xf numFmtId="0" fontId="7" fillId="2" borderId="19" xfId="0" applyFont="1" applyFill="1" applyBorder="1" applyAlignment="1" applyProtection="1">
      <alignment vertical="center" shrinkToFit="1"/>
      <protection locked="0"/>
    </xf>
    <xf numFmtId="0" fontId="7" fillId="2" borderId="20" xfId="0" applyFont="1" applyFill="1" applyBorder="1" applyAlignment="1" applyProtection="1">
      <alignment vertical="center" shrinkToFit="1"/>
      <protection locked="0"/>
    </xf>
    <xf numFmtId="0" fontId="3" fillId="3" borderId="29" xfId="0" applyFont="1" applyFill="1" applyBorder="1" applyAlignment="1">
      <alignment vertical="center"/>
    </xf>
    <xf numFmtId="0" fontId="2" fillId="2" borderId="29" xfId="0" applyFont="1" applyFill="1" applyBorder="1" applyAlignment="1" applyProtection="1">
      <alignment vertical="center" shrinkToFit="1"/>
      <protection locked="0"/>
    </xf>
    <xf numFmtId="0" fontId="1" fillId="3" borderId="1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4" fillId="3" borderId="0" xfId="0" applyFont="1" applyFill="1" applyBorder="1" applyAlignment="1">
      <alignment vertical="center" wrapText="1"/>
    </xf>
    <xf numFmtId="0" fontId="3" fillId="3" borderId="0" xfId="0" applyFont="1" applyFill="1" applyAlignment="1">
      <alignment vertical="center"/>
    </xf>
    <xf numFmtId="0" fontId="3" fillId="3" borderId="1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4"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0" xfId="0" applyFont="1" applyFill="1" applyAlignment="1">
      <alignment vertical="center" wrapText="1"/>
    </xf>
    <xf numFmtId="0" fontId="3" fillId="3" borderId="14" xfId="0" applyFont="1" applyFill="1" applyBorder="1" applyAlignment="1">
      <alignment vertical="center" wrapText="1"/>
    </xf>
    <xf numFmtId="0" fontId="3" fillId="3" borderId="9" xfId="0" applyFont="1" applyFill="1" applyBorder="1" applyAlignment="1">
      <alignment vertical="center" wrapText="1"/>
    </xf>
    <xf numFmtId="0" fontId="3" fillId="3" borderId="5" xfId="0" applyFont="1" applyFill="1" applyBorder="1" applyAlignment="1">
      <alignment vertical="center" wrapText="1"/>
    </xf>
    <xf numFmtId="0" fontId="1" fillId="3" borderId="0" xfId="0" applyFont="1" applyFill="1" applyAlignment="1">
      <alignment vertical="center"/>
    </xf>
    <xf numFmtId="0" fontId="2" fillId="3" borderId="32" xfId="0" applyFont="1" applyFill="1" applyBorder="1" applyAlignment="1">
      <alignment vertical="center"/>
    </xf>
    <xf numFmtId="0" fontId="2" fillId="3" borderId="0" xfId="0" applyFont="1" applyFill="1" applyAlignment="1">
      <alignment horizontal="center" vertical="center"/>
    </xf>
    <xf numFmtId="9" fontId="2" fillId="3" borderId="30" xfId="0" applyNumberFormat="1" applyFont="1" applyFill="1" applyBorder="1" applyAlignment="1">
      <alignment horizontal="center" vertical="center"/>
    </xf>
    <xf numFmtId="9" fontId="2" fillId="3" borderId="27" xfId="0" applyNumberFormat="1" applyFont="1" applyFill="1" applyBorder="1" applyAlignment="1">
      <alignment horizontal="center" vertical="center"/>
    </xf>
    <xf numFmtId="9" fontId="2" fillId="3" borderId="31" xfId="0" applyNumberFormat="1" applyFont="1" applyFill="1" applyBorder="1" applyAlignment="1">
      <alignment horizontal="center" vertical="center"/>
    </xf>
    <xf numFmtId="9" fontId="2" fillId="3" borderId="28" xfId="0" applyNumberFormat="1" applyFont="1" applyFill="1" applyBorder="1" applyAlignment="1">
      <alignment horizontal="center" vertical="center"/>
    </xf>
    <xf numFmtId="177" fontId="1" fillId="3" borderId="21" xfId="0" applyNumberFormat="1" applyFont="1" applyFill="1" applyBorder="1" applyAlignment="1">
      <alignment horizontal="center" vertical="center"/>
    </xf>
    <xf numFmtId="177" fontId="1" fillId="3" borderId="6" xfId="0" applyNumberFormat="1" applyFont="1" applyFill="1" applyBorder="1" applyAlignment="1">
      <alignment horizontal="center" vertical="center"/>
    </xf>
    <xf numFmtId="177" fontId="1" fillId="3" borderId="13"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7" fillId="3" borderId="29" xfId="0" applyFont="1" applyFill="1" applyBorder="1" applyAlignment="1">
      <alignment vertical="center"/>
    </xf>
    <xf numFmtId="0" fontId="1" fillId="2" borderId="21" xfId="0" applyFont="1" applyFill="1" applyBorder="1" applyAlignment="1" applyProtection="1">
      <alignment vertical="top" wrapText="1"/>
      <protection locked="0"/>
    </xf>
    <xf numFmtId="0" fontId="1" fillId="2" borderId="22" xfId="0" applyFont="1" applyFill="1" applyBorder="1" applyAlignment="1" applyProtection="1">
      <alignment vertical="top" wrapText="1"/>
      <protection locked="0"/>
    </xf>
    <xf numFmtId="0" fontId="1" fillId="2" borderId="6" xfId="0" applyFont="1" applyFill="1" applyBorder="1" applyAlignment="1" applyProtection="1">
      <alignment vertical="top" wrapText="1"/>
      <protection locked="0"/>
    </xf>
    <xf numFmtId="0" fontId="1" fillId="2" borderId="12" xfId="0" applyFont="1" applyFill="1" applyBorder="1" applyAlignment="1" applyProtection="1">
      <alignment vertical="top" wrapText="1"/>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wrapText="1"/>
      <protection locked="0"/>
    </xf>
    <xf numFmtId="0" fontId="1" fillId="2" borderId="13" xfId="0" applyFont="1" applyFill="1" applyBorder="1" applyAlignment="1" applyProtection="1">
      <alignment vertical="top" wrapText="1"/>
      <protection locked="0"/>
    </xf>
    <xf numFmtId="0" fontId="1" fillId="2" borderId="11" xfId="0" applyFont="1" applyFill="1" applyBorder="1" applyAlignment="1" applyProtection="1">
      <alignment vertical="top" wrapText="1"/>
      <protection locked="0"/>
    </xf>
    <xf numFmtId="0" fontId="1" fillId="2" borderId="8" xfId="0" applyFont="1" applyFill="1" applyBorder="1" applyAlignment="1" applyProtection="1">
      <alignment vertical="top" wrapText="1"/>
      <protection locked="0"/>
    </xf>
    <xf numFmtId="0" fontId="7" fillId="3" borderId="29" xfId="0" applyFont="1" applyFill="1" applyBorder="1" applyAlignment="1">
      <alignment horizontal="center" vertical="center"/>
    </xf>
    <xf numFmtId="0" fontId="9" fillId="4" borderId="36" xfId="0" applyFont="1" applyFill="1" applyBorder="1" applyAlignment="1">
      <alignment horizontal="center" vertical="top"/>
    </xf>
    <xf numFmtId="0" fontId="9" fillId="4" borderId="43" xfId="0" applyFont="1" applyFill="1" applyBorder="1" applyAlignment="1">
      <alignment horizontal="center" vertical="top"/>
    </xf>
    <xf numFmtId="0" fontId="9" fillId="4" borderId="0" xfId="0" applyFont="1" applyFill="1" applyBorder="1" applyAlignment="1">
      <alignment horizontal="left" vertical="top" wrapText="1"/>
    </xf>
    <xf numFmtId="0" fontId="9" fillId="4" borderId="37"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44" xfId="0" applyFont="1" applyFill="1" applyBorder="1" applyAlignment="1">
      <alignment horizontal="left" vertical="top" wrapText="1"/>
    </xf>
    <xf numFmtId="0" fontId="9" fillId="4" borderId="38"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3"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8" xfId="0" applyFont="1" applyFill="1" applyBorder="1" applyAlignment="1">
      <alignment horizontal="left" vertical="center" wrapText="1"/>
    </xf>
    <xf numFmtId="177" fontId="12" fillId="5" borderId="22" xfId="0" applyNumberFormat="1" applyFont="1" applyFill="1" applyBorder="1" applyAlignment="1" applyProtection="1">
      <alignment horizontal="center" vertical="center"/>
      <protection locked="0"/>
    </xf>
    <xf numFmtId="177" fontId="12" fillId="5" borderId="39" xfId="0" applyNumberFormat="1" applyFont="1" applyFill="1" applyBorder="1" applyAlignment="1" applyProtection="1">
      <alignment horizontal="center" vertical="center"/>
      <protection locked="0"/>
    </xf>
    <xf numFmtId="177" fontId="12" fillId="5" borderId="11" xfId="0" applyNumberFormat="1" applyFont="1" applyFill="1" applyBorder="1" applyAlignment="1" applyProtection="1">
      <alignment horizontal="center" vertical="center"/>
      <protection locked="0"/>
    </xf>
    <xf numFmtId="177" fontId="12" fillId="5" borderId="44" xfId="0" applyNumberFormat="1" applyFont="1" applyFill="1" applyBorder="1" applyAlignment="1" applyProtection="1">
      <alignment horizontal="center" vertical="center"/>
      <protection locked="0"/>
    </xf>
    <xf numFmtId="0" fontId="9" fillId="4" borderId="0"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9" fillId="4" borderId="40"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42" xfId="0" applyFont="1" applyFill="1" applyBorder="1" applyAlignment="1">
      <alignment horizontal="left" vertical="center" wrapText="1"/>
    </xf>
    <xf numFmtId="0" fontId="11" fillId="5" borderId="22" xfId="0" applyFont="1" applyFill="1" applyBorder="1" applyAlignment="1" applyProtection="1">
      <alignment horizontal="center" vertical="center"/>
      <protection locked="0"/>
    </xf>
    <xf numFmtId="0" fontId="11" fillId="5" borderId="39" xfId="0" applyFont="1" applyFill="1" applyBorder="1" applyAlignment="1" applyProtection="1">
      <alignment horizontal="center" vertical="center"/>
      <protection locked="0"/>
    </xf>
    <xf numFmtId="0" fontId="11" fillId="5" borderId="41" xfId="0" applyFont="1" applyFill="1" applyBorder="1" applyAlignment="1" applyProtection="1">
      <alignment horizontal="center" vertical="center"/>
      <protection locked="0"/>
    </xf>
    <xf numFmtId="0" fontId="11" fillId="5" borderId="42" xfId="0" applyFont="1" applyFill="1" applyBorder="1" applyAlignment="1" applyProtection="1">
      <alignment horizontal="center" vertical="center"/>
      <protection locked="0"/>
    </xf>
    <xf numFmtId="0" fontId="10" fillId="5" borderId="33" xfId="0" applyFont="1" applyFill="1" applyBorder="1" applyAlignment="1" applyProtection="1">
      <alignment horizontal="center" vertical="center"/>
      <protection locked="0"/>
    </xf>
    <xf numFmtId="0" fontId="10" fillId="5" borderId="45" xfId="0" applyFont="1" applyFill="1" applyBorder="1" applyAlignment="1" applyProtection="1">
      <alignment horizontal="center" vertical="center"/>
      <protection locked="0"/>
    </xf>
    <xf numFmtId="0" fontId="9" fillId="4" borderId="34"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4" borderId="46" xfId="0" applyFont="1" applyFill="1" applyBorder="1" applyAlignment="1">
      <alignment horizontal="left" vertical="center" wrapText="1"/>
    </xf>
    <xf numFmtId="0" fontId="9" fillId="4" borderId="47" xfId="0" applyFont="1" applyFill="1" applyBorder="1" applyAlignment="1">
      <alignment horizontal="left" vertical="center" wrapText="1"/>
    </xf>
    <xf numFmtId="0" fontId="9" fillId="5" borderId="36"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12" fillId="5" borderId="11" xfId="0" applyFont="1" applyFill="1" applyBorder="1" applyAlignment="1" applyProtection="1">
      <alignment horizontal="center" vertical="center"/>
      <protection locked="0"/>
    </xf>
    <xf numFmtId="0" fontId="12" fillId="4" borderId="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0" xfId="0" applyFont="1" applyFill="1" applyBorder="1" applyAlignment="1">
      <alignment horizontal="right" vertical="center"/>
    </xf>
    <xf numFmtId="0" fontId="12" fillId="4" borderId="11" xfId="0" applyFont="1" applyFill="1" applyBorder="1" applyAlignment="1">
      <alignment horizontal="right" vertical="center"/>
    </xf>
    <xf numFmtId="0" fontId="12" fillId="5" borderId="0" xfId="0" applyFont="1" applyFill="1" applyBorder="1" applyAlignment="1" applyProtection="1">
      <alignment horizontal="center" vertical="center" shrinkToFit="1"/>
      <protection locked="0"/>
    </xf>
    <xf numFmtId="0" fontId="12" fillId="5" borderId="11" xfId="0" applyFont="1" applyFill="1" applyBorder="1" applyAlignment="1" applyProtection="1">
      <alignment horizontal="center" vertical="center" shrinkToFit="1"/>
      <protection locked="0"/>
    </xf>
    <xf numFmtId="0" fontId="12" fillId="4" borderId="0" xfId="0" applyFont="1" applyFill="1" applyBorder="1" applyAlignment="1">
      <alignment horizontal="left" vertical="center"/>
    </xf>
    <xf numFmtId="0" fontId="12" fillId="4" borderId="37"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44" xfId="0" applyFont="1" applyFill="1" applyBorder="1" applyAlignment="1">
      <alignment horizontal="left" vertical="center"/>
    </xf>
    <xf numFmtId="0" fontId="9" fillId="4" borderId="38" xfId="0" applyFont="1" applyFill="1" applyBorder="1" applyAlignment="1">
      <alignment horizontal="center" vertical="top"/>
    </xf>
    <xf numFmtId="0" fontId="9" fillId="4" borderId="22" xfId="0" applyFont="1" applyFill="1" applyBorder="1" applyAlignment="1">
      <alignment horizontal="left" vertical="top" wrapText="1"/>
    </xf>
    <xf numFmtId="0" fontId="9" fillId="4" borderId="39" xfId="0" applyFont="1" applyFill="1" applyBorder="1" applyAlignment="1">
      <alignment horizontal="left" vertical="top" wrapText="1"/>
    </xf>
    <xf numFmtId="0" fontId="9" fillId="5" borderId="46" xfId="0" applyFont="1" applyFill="1" applyBorder="1" applyAlignment="1" applyProtection="1">
      <alignment horizontal="center" vertical="center"/>
      <protection locked="0"/>
    </xf>
    <xf numFmtId="0" fontId="9" fillId="4" borderId="0" xfId="0" applyFont="1" applyFill="1" applyBorder="1" applyAlignment="1">
      <alignment horizontal="center" vertical="center"/>
    </xf>
    <xf numFmtId="0" fontId="9" fillId="4" borderId="46" xfId="0" applyFont="1" applyFill="1" applyBorder="1" applyAlignment="1">
      <alignment horizontal="center" vertical="center"/>
    </xf>
    <xf numFmtId="0" fontId="10" fillId="5" borderId="36" xfId="0" applyFont="1" applyFill="1" applyBorder="1" applyAlignment="1" applyProtection="1">
      <alignment horizontal="center" vertical="center"/>
      <protection locked="0"/>
    </xf>
    <xf numFmtId="0" fontId="9" fillId="4" borderId="34" xfId="0" applyFont="1" applyFill="1" applyBorder="1" applyAlignment="1">
      <alignment horizontal="left" vertical="top" wrapText="1"/>
    </xf>
    <xf numFmtId="0" fontId="9" fillId="4" borderId="46" xfId="0" applyFont="1" applyFill="1" applyBorder="1" applyAlignment="1">
      <alignment horizontal="left" vertical="top" wrapText="1"/>
    </xf>
    <xf numFmtId="0" fontId="9" fillId="5" borderId="33" xfId="0" applyFont="1" applyFill="1" applyBorder="1" applyAlignment="1" applyProtection="1">
      <alignment horizontal="center" vertical="center"/>
      <protection locked="0"/>
    </xf>
    <xf numFmtId="0" fontId="9" fillId="5" borderId="34" xfId="0" applyFont="1" applyFill="1" applyBorder="1" applyAlignment="1" applyProtection="1">
      <alignment horizontal="center" vertical="center"/>
      <protection locked="0"/>
    </xf>
    <xf numFmtId="0" fontId="9" fillId="5" borderId="45" xfId="0" applyFont="1" applyFill="1" applyBorder="1" applyAlignment="1" applyProtection="1">
      <alignment horizontal="center" vertical="center"/>
      <protection locked="0"/>
    </xf>
    <xf numFmtId="0" fontId="9" fillId="4" borderId="35" xfId="0" applyFont="1" applyFill="1" applyBorder="1" applyAlignment="1">
      <alignment horizontal="left" vertical="top" wrapText="1"/>
    </xf>
    <xf numFmtId="0" fontId="9" fillId="4" borderId="33"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33" xfId="0" applyFont="1" applyFill="1" applyBorder="1" applyAlignment="1" applyProtection="1">
      <alignment horizontal="center" vertical="center"/>
    </xf>
    <xf numFmtId="0" fontId="9" fillId="4" borderId="34" xfId="0" applyFont="1" applyFill="1" applyBorder="1" applyAlignment="1" applyProtection="1">
      <alignment horizontal="center" vertical="center"/>
    </xf>
    <xf numFmtId="0" fontId="9" fillId="4" borderId="45" xfId="0" applyFont="1" applyFill="1" applyBorder="1" applyAlignment="1" applyProtection="1">
      <alignment horizontal="center" vertical="center"/>
    </xf>
    <xf numFmtId="0" fontId="9" fillId="4" borderId="46" xfId="0" applyFont="1" applyFill="1" applyBorder="1" applyAlignment="1" applyProtection="1">
      <alignment horizontal="center" vertical="center"/>
    </xf>
    <xf numFmtId="0" fontId="9" fillId="5" borderId="48" xfId="0" applyFont="1" applyFill="1" applyBorder="1" applyAlignment="1" applyProtection="1">
      <alignment horizontal="center" vertical="center"/>
      <protection locked="0"/>
    </xf>
    <xf numFmtId="0" fontId="9" fillId="5" borderId="49" xfId="0" applyFont="1" applyFill="1" applyBorder="1" applyAlignment="1" applyProtection="1">
      <alignment horizontal="center" vertical="center"/>
      <protection locked="0"/>
    </xf>
    <xf numFmtId="0" fontId="9" fillId="5" borderId="50" xfId="0" applyFont="1" applyFill="1" applyBorder="1" applyAlignment="1" applyProtection="1">
      <alignment horizontal="center" vertical="center"/>
      <protection locked="0"/>
    </xf>
    <xf numFmtId="0" fontId="9" fillId="4" borderId="49" xfId="0" applyFont="1" applyFill="1" applyBorder="1" applyAlignment="1" applyProtection="1">
      <alignment horizontal="center" vertical="center"/>
    </xf>
    <xf numFmtId="0" fontId="9" fillId="4" borderId="48"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50" xfId="0" applyFont="1" applyFill="1" applyBorder="1" applyAlignment="1">
      <alignment horizontal="center" vertical="center"/>
    </xf>
    <xf numFmtId="0" fontId="9" fillId="5" borderId="47" xfId="0" applyFont="1" applyFill="1" applyBorder="1" applyAlignment="1" applyProtection="1">
      <alignment horizontal="center" vertical="center"/>
      <protection locked="0"/>
    </xf>
    <xf numFmtId="0" fontId="9" fillId="5" borderId="35" xfId="0" applyFont="1" applyFill="1" applyBorder="1" applyAlignment="1" applyProtection="1">
      <alignment horizontal="center" vertical="center"/>
      <protection locked="0"/>
    </xf>
    <xf numFmtId="0" fontId="9" fillId="4" borderId="37" xfId="0" applyFont="1" applyFill="1" applyBorder="1" applyAlignment="1">
      <alignment horizontal="center" vertical="center"/>
    </xf>
    <xf numFmtId="180" fontId="9" fillId="4" borderId="0" xfId="0" applyNumberFormat="1" applyFont="1" applyFill="1" applyBorder="1" applyAlignment="1" applyProtection="1">
      <alignment horizontal="right" vertical="center"/>
    </xf>
    <xf numFmtId="179" fontId="9" fillId="4" borderId="0" xfId="0" applyNumberFormat="1" applyFont="1" applyFill="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3"/>
  <sheetViews>
    <sheetView tabSelected="1" view="pageBreakPreview" zoomScale="80" zoomScaleNormal="70" zoomScaleSheetLayoutView="80" workbookViewId="0">
      <selection activeCell="G2" sqref="G2"/>
    </sheetView>
  </sheetViews>
  <sheetFormatPr defaultRowHeight="20.100000000000001" customHeight="1" x14ac:dyDescent="0.15"/>
  <cols>
    <col min="1" max="18" width="9" style="9"/>
    <col min="19" max="16384" width="9" style="1"/>
  </cols>
  <sheetData>
    <row r="1" spans="1:18" ht="39.950000000000003" customHeight="1" x14ac:dyDescent="0.15">
      <c r="A1" s="90" t="s">
        <v>35</v>
      </c>
      <c r="B1" s="90"/>
      <c r="C1" s="90"/>
      <c r="D1" s="90"/>
      <c r="E1" s="90"/>
      <c r="F1" s="90"/>
      <c r="G1" s="90"/>
      <c r="H1" s="90"/>
      <c r="I1" s="90"/>
      <c r="J1" s="90"/>
      <c r="K1" s="90"/>
      <c r="L1" s="90"/>
      <c r="M1" s="90"/>
      <c r="N1" s="90"/>
    </row>
    <row r="2" spans="1:18" ht="39.950000000000003" customHeight="1" x14ac:dyDescent="0.15">
      <c r="A2" s="10"/>
      <c r="B2" s="10"/>
      <c r="C2" s="10"/>
      <c r="D2" s="10"/>
      <c r="E2" s="11" t="s">
        <v>63</v>
      </c>
      <c r="F2" s="8" t="s">
        <v>65</v>
      </c>
      <c r="G2" s="7"/>
      <c r="H2" s="10" t="s">
        <v>64</v>
      </c>
      <c r="I2" s="10"/>
      <c r="J2" s="10"/>
      <c r="K2" s="10"/>
      <c r="L2" s="10"/>
      <c r="M2" s="10"/>
      <c r="N2" s="10"/>
    </row>
    <row r="3" spans="1:18" ht="20.100000000000001" customHeight="1" x14ac:dyDescent="0.15">
      <c r="K3" s="12" t="s">
        <v>67</v>
      </c>
      <c r="L3" s="83"/>
      <c r="M3" s="83"/>
      <c r="N3" s="83"/>
    </row>
    <row r="4" spans="1:18" ht="20.100000000000001" customHeight="1" thickBot="1" x14ac:dyDescent="0.2">
      <c r="A4" s="9" t="s">
        <v>66</v>
      </c>
    </row>
    <row r="5" spans="1:18" s="2" customFormat="1" ht="20.100000000000001" customHeight="1" thickBot="1" x14ac:dyDescent="0.2">
      <c r="A5" s="98" t="s">
        <v>0</v>
      </c>
      <c r="B5" s="99"/>
      <c r="C5" s="77"/>
      <c r="D5" s="78"/>
      <c r="E5" s="78"/>
      <c r="F5" s="78"/>
      <c r="G5" s="78"/>
      <c r="H5" s="78"/>
      <c r="I5" s="78"/>
      <c r="J5" s="78"/>
      <c r="K5" s="78"/>
      <c r="L5" s="78"/>
      <c r="M5" s="78"/>
      <c r="N5" s="79"/>
      <c r="O5" s="13"/>
      <c r="P5" s="13"/>
      <c r="Q5" s="13"/>
      <c r="R5" s="13"/>
    </row>
    <row r="6" spans="1:18" s="2" customFormat="1" ht="20.100000000000001" customHeight="1" thickBot="1" x14ac:dyDescent="0.2">
      <c r="A6" s="100" t="s">
        <v>32</v>
      </c>
      <c r="B6" s="101"/>
      <c r="C6" s="80"/>
      <c r="D6" s="81"/>
      <c r="E6" s="81"/>
      <c r="F6" s="81"/>
      <c r="G6" s="81"/>
      <c r="H6" s="81"/>
      <c r="I6" s="81"/>
      <c r="J6" s="81"/>
      <c r="K6" s="81"/>
      <c r="L6" s="81"/>
      <c r="M6" s="81"/>
      <c r="N6" s="82"/>
      <c r="O6" s="13"/>
      <c r="P6" s="13"/>
      <c r="Q6" s="13"/>
      <c r="R6" s="13"/>
    </row>
    <row r="7" spans="1:18" s="2" customFormat="1" ht="20.100000000000001" customHeight="1" thickBot="1" x14ac:dyDescent="0.2">
      <c r="A7" s="14"/>
      <c r="B7" s="13"/>
      <c r="C7" s="13"/>
      <c r="D7" s="13"/>
      <c r="E7" s="13"/>
      <c r="F7" s="13"/>
      <c r="G7" s="13"/>
      <c r="H7" s="13"/>
      <c r="I7" s="13"/>
      <c r="J7" s="13"/>
      <c r="K7" s="13"/>
      <c r="L7" s="13"/>
      <c r="M7" s="13"/>
      <c r="N7" s="13"/>
      <c r="O7" s="13"/>
      <c r="P7" s="13"/>
      <c r="Q7" s="13"/>
      <c r="R7" s="13"/>
    </row>
    <row r="8" spans="1:18" s="2" customFormat="1" ht="20.100000000000001" customHeight="1" thickBot="1" x14ac:dyDescent="0.2">
      <c r="A8" s="87" t="s">
        <v>15</v>
      </c>
      <c r="B8" s="91" t="s">
        <v>1</v>
      </c>
      <c r="C8" s="92"/>
      <c r="D8" s="92"/>
      <c r="E8" s="3"/>
      <c r="F8" s="4"/>
      <c r="G8" s="4"/>
      <c r="H8" s="4"/>
      <c r="I8" s="4"/>
      <c r="J8" s="4"/>
      <c r="K8" s="4"/>
      <c r="L8" s="4"/>
      <c r="M8" s="4"/>
      <c r="N8" s="4"/>
      <c r="O8" s="13"/>
      <c r="P8" s="13"/>
      <c r="Q8" s="13"/>
      <c r="R8" s="13"/>
    </row>
    <row r="9" spans="1:18" s="2" customFormat="1" ht="20.100000000000001" customHeight="1" x14ac:dyDescent="0.15">
      <c r="A9" s="88"/>
      <c r="B9" s="15" t="s">
        <v>2</v>
      </c>
      <c r="C9" s="122"/>
      <c r="D9" s="123"/>
      <c r="E9" s="123"/>
      <c r="F9" s="123"/>
      <c r="G9" s="123"/>
      <c r="H9" s="123"/>
      <c r="I9" s="123"/>
      <c r="J9" s="123"/>
      <c r="K9" s="123"/>
      <c r="L9" s="123"/>
      <c r="M9" s="123"/>
      <c r="N9" s="124"/>
      <c r="O9" s="13"/>
      <c r="P9" s="13"/>
      <c r="Q9" s="13"/>
      <c r="R9" s="13"/>
    </row>
    <row r="10" spans="1:18" s="2" customFormat="1" ht="20.100000000000001" customHeight="1" thickBot="1" x14ac:dyDescent="0.2">
      <c r="A10" s="88"/>
      <c r="B10" s="16" t="s">
        <v>33</v>
      </c>
      <c r="C10" s="125"/>
      <c r="D10" s="126"/>
      <c r="E10" s="126"/>
      <c r="F10" s="126"/>
      <c r="G10" s="126"/>
      <c r="H10" s="126"/>
      <c r="I10" s="126"/>
      <c r="J10" s="126"/>
      <c r="K10" s="126"/>
      <c r="L10" s="126"/>
      <c r="M10" s="126"/>
      <c r="N10" s="127"/>
      <c r="O10" s="13"/>
      <c r="P10" s="13"/>
      <c r="Q10" s="13"/>
      <c r="R10" s="13"/>
    </row>
    <row r="11" spans="1:18" s="2" customFormat="1" ht="20.100000000000001" customHeight="1" x14ac:dyDescent="0.15">
      <c r="A11" s="88"/>
      <c r="B11" s="102" t="s">
        <v>34</v>
      </c>
      <c r="C11" s="105" t="s">
        <v>3</v>
      </c>
      <c r="D11" s="106"/>
      <c r="E11" s="106"/>
      <c r="F11" s="106"/>
      <c r="G11" s="106"/>
      <c r="H11" s="106"/>
      <c r="I11" s="106"/>
      <c r="J11" s="106"/>
      <c r="K11" s="106"/>
      <c r="L11" s="106"/>
      <c r="M11" s="106"/>
      <c r="N11" s="107"/>
      <c r="O11" s="13"/>
      <c r="P11" s="13"/>
      <c r="Q11" s="13"/>
      <c r="R11" s="13"/>
    </row>
    <row r="12" spans="1:18" s="2" customFormat="1" ht="20.100000000000001" customHeight="1" x14ac:dyDescent="0.15">
      <c r="A12" s="88"/>
      <c r="B12" s="103"/>
      <c r="C12" s="108"/>
      <c r="D12" s="109"/>
      <c r="E12" s="109"/>
      <c r="F12" s="109"/>
      <c r="G12" s="109"/>
      <c r="H12" s="109"/>
      <c r="I12" s="109"/>
      <c r="J12" s="109"/>
      <c r="K12" s="109"/>
      <c r="L12" s="109"/>
      <c r="M12" s="109"/>
      <c r="N12" s="110"/>
      <c r="O12" s="13"/>
      <c r="P12" s="13"/>
      <c r="Q12" s="13"/>
      <c r="R12" s="13"/>
    </row>
    <row r="13" spans="1:18" s="2" customFormat="1" ht="20.100000000000001" customHeight="1" thickBot="1" x14ac:dyDescent="0.2">
      <c r="A13" s="88"/>
      <c r="B13" s="104"/>
      <c r="C13" s="111"/>
      <c r="D13" s="112"/>
      <c r="E13" s="112"/>
      <c r="F13" s="112"/>
      <c r="G13" s="112"/>
      <c r="H13" s="112"/>
      <c r="I13" s="112"/>
      <c r="J13" s="112"/>
      <c r="K13" s="112"/>
      <c r="L13" s="112"/>
      <c r="M13" s="112"/>
      <c r="N13" s="113"/>
      <c r="O13" s="13"/>
      <c r="P13" s="13"/>
      <c r="Q13" s="13"/>
      <c r="R13" s="13"/>
    </row>
    <row r="14" spans="1:18" s="2" customFormat="1" ht="20.100000000000001" customHeight="1" thickBot="1" x14ac:dyDescent="0.2">
      <c r="A14" s="89"/>
      <c r="B14" s="91" t="s">
        <v>4</v>
      </c>
      <c r="C14" s="93"/>
      <c r="D14" s="117"/>
      <c r="E14" s="118"/>
      <c r="F14" s="118"/>
      <c r="G14" s="119"/>
      <c r="H14" s="91" t="s">
        <v>5</v>
      </c>
      <c r="I14" s="93"/>
      <c r="J14" s="114"/>
      <c r="K14" s="120"/>
      <c r="L14" s="120"/>
      <c r="M14" s="120"/>
      <c r="N14" s="121"/>
      <c r="O14" s="13"/>
      <c r="P14" s="13"/>
      <c r="Q14" s="13"/>
      <c r="R14" s="13"/>
    </row>
    <row r="15" spans="1:18" s="2" customFormat="1" ht="20.100000000000001" customHeight="1" thickBot="1" x14ac:dyDescent="0.2">
      <c r="A15" s="91" t="s">
        <v>6</v>
      </c>
      <c r="B15" s="92"/>
      <c r="C15" s="92"/>
      <c r="D15" s="114"/>
      <c r="E15" s="115"/>
      <c r="F15" s="115"/>
      <c r="G15" s="115"/>
      <c r="H15" s="115"/>
      <c r="I15" s="115"/>
      <c r="J15" s="115"/>
      <c r="K15" s="115"/>
      <c r="L15" s="115"/>
      <c r="M15" s="115"/>
      <c r="N15" s="116"/>
      <c r="O15" s="13"/>
      <c r="P15" s="13"/>
      <c r="Q15" s="13"/>
      <c r="R15" s="13"/>
    </row>
    <row r="16" spans="1:18" s="2" customFormat="1" ht="20.100000000000001" customHeight="1" thickBot="1" x14ac:dyDescent="0.2">
      <c r="A16" s="14"/>
      <c r="B16" s="13"/>
      <c r="C16" s="13"/>
      <c r="D16" s="13"/>
      <c r="E16" s="13"/>
      <c r="F16" s="13"/>
      <c r="G16" s="13"/>
      <c r="H16" s="13"/>
      <c r="I16" s="13"/>
      <c r="J16" s="13"/>
      <c r="K16" s="13"/>
      <c r="L16" s="13"/>
      <c r="M16" s="13"/>
      <c r="N16" s="13"/>
      <c r="O16" s="13"/>
      <c r="P16" s="13"/>
      <c r="Q16" s="13"/>
      <c r="R16" s="13"/>
    </row>
    <row r="17" spans="1:18" s="2" customFormat="1" ht="20.100000000000001" customHeight="1" thickBot="1" x14ac:dyDescent="0.2">
      <c r="A17" s="91" t="s">
        <v>7</v>
      </c>
      <c r="B17" s="92"/>
      <c r="C17" s="93"/>
      <c r="D17" s="94" t="str">
        <f>F2&amp;G2&amp;"年9月"</f>
        <v>令和年9月</v>
      </c>
      <c r="E17" s="95"/>
      <c r="F17" s="17" t="s">
        <v>16</v>
      </c>
      <c r="G17" s="95" t="str">
        <f>F2&amp;G2+1&amp;"年２月"</f>
        <v>令和1年２月</v>
      </c>
      <c r="H17" s="96"/>
      <c r="I17" s="13"/>
      <c r="J17" s="13"/>
      <c r="K17" s="13"/>
      <c r="L17" s="13"/>
      <c r="M17" s="13"/>
      <c r="N17" s="13"/>
      <c r="O17" s="13"/>
      <c r="P17" s="13"/>
      <c r="Q17" s="13"/>
      <c r="R17" s="13"/>
    </row>
    <row r="18" spans="1:18" ht="20.100000000000001" customHeight="1" x14ac:dyDescent="0.15">
      <c r="A18" s="18"/>
    </row>
    <row r="19" spans="1:18" ht="20.100000000000001" customHeight="1" x14ac:dyDescent="0.15">
      <c r="A19" s="97" t="s">
        <v>49</v>
      </c>
      <c r="B19" s="97"/>
      <c r="C19" s="97"/>
      <c r="D19" s="97"/>
      <c r="E19" s="97"/>
      <c r="F19" s="97"/>
      <c r="G19" s="97"/>
      <c r="H19" s="97"/>
      <c r="I19" s="97"/>
      <c r="J19" s="97"/>
      <c r="K19" s="97"/>
      <c r="L19" s="97"/>
      <c r="M19" s="97"/>
      <c r="N19" s="97"/>
    </row>
    <row r="20" spans="1:18" ht="19.5" customHeight="1" thickBot="1" x14ac:dyDescent="0.2">
      <c r="A20" s="97"/>
      <c r="B20" s="97"/>
      <c r="C20" s="97"/>
      <c r="D20" s="97"/>
      <c r="E20" s="97"/>
      <c r="F20" s="97"/>
      <c r="G20" s="97"/>
      <c r="H20" s="97"/>
      <c r="I20" s="97"/>
      <c r="J20" s="97"/>
      <c r="K20" s="97"/>
      <c r="L20" s="97"/>
      <c r="M20" s="97"/>
      <c r="N20" s="97"/>
    </row>
    <row r="21" spans="1:18" ht="20.100000000000001" customHeight="1" thickTop="1" thickBot="1" x14ac:dyDescent="0.2">
      <c r="A21" s="84"/>
      <c r="B21" s="85"/>
      <c r="C21" s="85"/>
      <c r="D21" s="86"/>
      <c r="E21" s="19" t="s">
        <v>57</v>
      </c>
      <c r="F21" s="19" t="s">
        <v>58</v>
      </c>
      <c r="G21" s="19" t="s">
        <v>59</v>
      </c>
      <c r="H21" s="19" t="s">
        <v>60</v>
      </c>
      <c r="I21" s="19" t="s">
        <v>61</v>
      </c>
      <c r="J21" s="20" t="s">
        <v>62</v>
      </c>
      <c r="K21" s="21" t="s">
        <v>8</v>
      </c>
    </row>
    <row r="22" spans="1:18" ht="39.950000000000003" customHeight="1" thickBot="1" x14ac:dyDescent="0.2">
      <c r="A22" s="130" t="s">
        <v>9</v>
      </c>
      <c r="B22" s="131"/>
      <c r="C22" s="131"/>
      <c r="D22" s="132"/>
      <c r="E22" s="5"/>
      <c r="F22" s="5"/>
      <c r="G22" s="5"/>
      <c r="H22" s="5"/>
      <c r="I22" s="5"/>
      <c r="J22" s="6"/>
      <c r="K22" s="22">
        <f>SUM(E22:J22)</f>
        <v>0</v>
      </c>
    </row>
    <row r="23" spans="1:18" ht="20.100000000000001" customHeight="1" x14ac:dyDescent="0.15">
      <c r="A23" s="18"/>
    </row>
    <row r="24" spans="1:18" ht="20.100000000000001" customHeight="1" x14ac:dyDescent="0.15">
      <c r="A24" s="18"/>
    </row>
    <row r="25" spans="1:18" ht="20.100000000000001" customHeight="1" x14ac:dyDescent="0.15">
      <c r="A25" s="133" t="s">
        <v>10</v>
      </c>
      <c r="B25" s="133"/>
      <c r="C25" s="133"/>
    </row>
    <row r="26" spans="1:18" ht="20.100000000000001" customHeight="1" thickBot="1" x14ac:dyDescent="0.2">
      <c r="A26" s="134" t="s">
        <v>12</v>
      </c>
      <c r="B26" s="134"/>
      <c r="C26" s="134"/>
      <c r="D26" s="134"/>
      <c r="E26" s="134"/>
      <c r="F26" s="134"/>
      <c r="G26" s="134"/>
      <c r="H26" s="134"/>
      <c r="I26" s="134"/>
      <c r="J26" s="134"/>
      <c r="K26" s="134"/>
      <c r="L26" s="134"/>
      <c r="M26" s="134"/>
      <c r="N26" s="134"/>
    </row>
    <row r="27" spans="1:18" ht="39.950000000000003" customHeight="1" thickTop="1" thickBot="1" x14ac:dyDescent="0.2">
      <c r="A27" s="135"/>
      <c r="B27" s="136"/>
      <c r="C27" s="136"/>
      <c r="D27" s="137"/>
      <c r="E27" s="19" t="str">
        <f>E21</f>
        <v>９月</v>
      </c>
      <c r="F27" s="19" t="str">
        <f t="shared" ref="F27:J27" si="0">F21</f>
        <v>１０月</v>
      </c>
      <c r="G27" s="19" t="str">
        <f t="shared" si="0"/>
        <v>１１月</v>
      </c>
      <c r="H27" s="19" t="str">
        <f t="shared" si="0"/>
        <v>１２月</v>
      </c>
      <c r="I27" s="19" t="str">
        <f t="shared" si="0"/>
        <v>１月</v>
      </c>
      <c r="J27" s="19" t="str">
        <f t="shared" si="0"/>
        <v>２月</v>
      </c>
      <c r="K27" s="21" t="s">
        <v>23</v>
      </c>
    </row>
    <row r="28" spans="1:18" ht="39.950000000000003" customHeight="1" thickBot="1" x14ac:dyDescent="0.2">
      <c r="A28" s="138" t="s">
        <v>11</v>
      </c>
      <c r="B28" s="139"/>
      <c r="C28" s="139"/>
      <c r="D28" s="140"/>
      <c r="E28" s="5"/>
      <c r="F28" s="5"/>
      <c r="G28" s="5"/>
      <c r="H28" s="5"/>
      <c r="I28" s="5"/>
      <c r="J28" s="6"/>
      <c r="K28" s="22">
        <f>SUM(E28:J28)</f>
        <v>0</v>
      </c>
    </row>
    <row r="30" spans="1:18" ht="20.100000000000001" customHeight="1" x14ac:dyDescent="0.15">
      <c r="A30" s="141" t="s">
        <v>17</v>
      </c>
      <c r="B30" s="141"/>
      <c r="C30" s="141"/>
      <c r="D30" s="141"/>
      <c r="E30" s="141"/>
      <c r="F30" s="141"/>
      <c r="G30" s="141"/>
      <c r="H30" s="141"/>
      <c r="I30" s="141"/>
      <c r="J30" s="141"/>
      <c r="K30" s="141"/>
      <c r="L30" s="141"/>
      <c r="M30" s="141"/>
      <c r="N30" s="141"/>
    </row>
    <row r="31" spans="1:18" ht="20.100000000000001" customHeight="1" thickBot="1" x14ac:dyDescent="0.2">
      <c r="A31" s="141"/>
      <c r="B31" s="141"/>
      <c r="C31" s="141"/>
      <c r="D31" s="141"/>
      <c r="E31" s="141"/>
      <c r="F31" s="141"/>
      <c r="G31" s="141"/>
      <c r="H31" s="141"/>
      <c r="I31" s="141"/>
      <c r="J31" s="141"/>
      <c r="K31" s="141"/>
      <c r="L31" s="141"/>
      <c r="M31" s="141"/>
      <c r="N31" s="141"/>
    </row>
    <row r="32" spans="1:18" ht="39.950000000000003" customHeight="1" thickTop="1" thickBot="1" x14ac:dyDescent="0.2">
      <c r="A32" s="135"/>
      <c r="B32" s="136"/>
      <c r="C32" s="136"/>
      <c r="D32" s="137"/>
      <c r="E32" s="19" t="str">
        <f>E27</f>
        <v>９月</v>
      </c>
      <c r="F32" s="19" t="str">
        <f t="shared" ref="F32:J32" si="1">F27</f>
        <v>１０月</v>
      </c>
      <c r="G32" s="19" t="str">
        <f t="shared" si="1"/>
        <v>１１月</v>
      </c>
      <c r="H32" s="19" t="str">
        <f t="shared" si="1"/>
        <v>１２月</v>
      </c>
      <c r="I32" s="19" t="str">
        <f t="shared" si="1"/>
        <v>１月</v>
      </c>
      <c r="J32" s="19" t="str">
        <f t="shared" si="1"/>
        <v>２月</v>
      </c>
      <c r="K32" s="21" t="s">
        <v>24</v>
      </c>
    </row>
    <row r="33" spans="1:17" ht="39.950000000000003" customHeight="1" thickBot="1" x14ac:dyDescent="0.2">
      <c r="A33" s="142" t="s">
        <v>13</v>
      </c>
      <c r="B33" s="143"/>
      <c r="C33" s="143"/>
      <c r="D33" s="144"/>
      <c r="E33" s="5"/>
      <c r="F33" s="5"/>
      <c r="G33" s="5"/>
      <c r="H33" s="5"/>
      <c r="I33" s="5"/>
      <c r="J33" s="6"/>
      <c r="K33" s="22">
        <f>SUM(E33:J33)</f>
        <v>0</v>
      </c>
    </row>
    <row r="34" spans="1:17" ht="20.100000000000001" customHeight="1" x14ac:dyDescent="0.15">
      <c r="A34" s="23"/>
    </row>
    <row r="35" spans="1:17" ht="20.100000000000001" customHeight="1" x14ac:dyDescent="0.15">
      <c r="A35" s="128" t="s">
        <v>18</v>
      </c>
      <c r="B35" s="128"/>
      <c r="C35" s="128"/>
      <c r="D35" s="129"/>
      <c r="E35" s="129"/>
      <c r="F35" s="129"/>
      <c r="G35" s="129"/>
      <c r="H35" s="129"/>
      <c r="I35" s="129"/>
      <c r="J35" s="129"/>
      <c r="K35" s="129"/>
      <c r="L35" s="129"/>
      <c r="M35" s="129"/>
      <c r="N35" s="129"/>
    </row>
    <row r="36" spans="1:17" ht="20.100000000000001" customHeight="1" x14ac:dyDescent="0.15">
      <c r="A36" s="128" t="s">
        <v>21</v>
      </c>
      <c r="B36" s="128"/>
      <c r="C36" s="128"/>
      <c r="D36" s="129"/>
      <c r="E36" s="129"/>
      <c r="F36" s="129"/>
      <c r="G36" s="129"/>
      <c r="H36" s="129"/>
      <c r="I36" s="129"/>
      <c r="J36" s="129"/>
      <c r="K36" s="129"/>
      <c r="L36" s="129"/>
      <c r="M36" s="129"/>
      <c r="N36" s="129"/>
    </row>
    <row r="37" spans="1:17" ht="20.100000000000001" customHeight="1" x14ac:dyDescent="0.15">
      <c r="A37" s="128" t="s">
        <v>19</v>
      </c>
      <c r="B37" s="128"/>
      <c r="C37" s="128"/>
      <c r="D37" s="129"/>
      <c r="E37" s="129"/>
      <c r="F37" s="129"/>
      <c r="G37" s="129"/>
      <c r="H37" s="129"/>
      <c r="I37" s="129"/>
      <c r="J37" s="129"/>
      <c r="K37" s="129"/>
      <c r="L37" s="129"/>
      <c r="M37" s="129"/>
      <c r="N37" s="129"/>
    </row>
    <row r="38" spans="1:17" ht="20.100000000000001" customHeight="1" x14ac:dyDescent="0.15">
      <c r="A38" s="128" t="s">
        <v>20</v>
      </c>
      <c r="B38" s="128"/>
      <c r="C38" s="128"/>
      <c r="D38" s="129"/>
      <c r="E38" s="129"/>
      <c r="F38" s="129"/>
      <c r="G38" s="129"/>
      <c r="H38" s="129"/>
      <c r="I38" s="129"/>
      <c r="J38" s="129"/>
      <c r="K38" s="129"/>
      <c r="L38" s="129"/>
      <c r="M38" s="129"/>
      <c r="N38" s="129"/>
    </row>
    <row r="39" spans="1:17" ht="20.100000000000001" customHeight="1" x14ac:dyDescent="0.15">
      <c r="A39" s="128" t="s">
        <v>22</v>
      </c>
      <c r="B39" s="128"/>
      <c r="C39" s="128"/>
      <c r="D39" s="129"/>
      <c r="E39" s="129"/>
      <c r="F39" s="129"/>
      <c r="G39" s="129"/>
      <c r="H39" s="129"/>
      <c r="I39" s="129"/>
      <c r="J39" s="129"/>
      <c r="K39" s="129"/>
      <c r="L39" s="129"/>
      <c r="M39" s="129"/>
      <c r="N39" s="129"/>
    </row>
    <row r="40" spans="1:17" ht="20.100000000000001" customHeight="1" x14ac:dyDescent="0.15">
      <c r="A40" s="24"/>
      <c r="B40" s="24"/>
      <c r="C40" s="24"/>
    </row>
    <row r="41" spans="1:17" ht="20.100000000000001" customHeight="1" x14ac:dyDescent="0.15">
      <c r="A41" s="25" t="s">
        <v>14</v>
      </c>
      <c r="B41" s="24"/>
      <c r="C41" s="24"/>
    </row>
    <row r="42" spans="1:17" ht="20.100000000000001" customHeight="1" thickBot="1" x14ac:dyDescent="0.2">
      <c r="A42" s="145" t="s">
        <v>25</v>
      </c>
      <c r="B42" s="145"/>
      <c r="D42" s="145" t="s">
        <v>27</v>
      </c>
      <c r="E42" s="145"/>
      <c r="I42" s="146" t="s">
        <v>31</v>
      </c>
      <c r="J42" s="146"/>
    </row>
    <row r="43" spans="1:17" ht="20.100000000000001" customHeight="1" thickTop="1" x14ac:dyDescent="0.15">
      <c r="A43" s="152">
        <f>K33</f>
        <v>0</v>
      </c>
      <c r="B43" s="153"/>
      <c r="C43" s="147" t="s">
        <v>26</v>
      </c>
      <c r="D43" s="152">
        <f>K28</f>
        <v>0</v>
      </c>
      <c r="E43" s="153"/>
      <c r="F43" s="147" t="s">
        <v>28</v>
      </c>
      <c r="G43" s="147"/>
      <c r="H43" s="147" t="s">
        <v>29</v>
      </c>
      <c r="I43" s="148">
        <f>IFERROR(ROUNDUP(A43/D43,2),0)</f>
        <v>0</v>
      </c>
      <c r="J43" s="149"/>
    </row>
    <row r="44" spans="1:17" ht="20.100000000000001" customHeight="1" thickBot="1" x14ac:dyDescent="0.2">
      <c r="A44" s="154"/>
      <c r="B44" s="155"/>
      <c r="C44" s="147"/>
      <c r="D44" s="154"/>
      <c r="E44" s="155"/>
      <c r="F44" s="147"/>
      <c r="G44" s="147"/>
      <c r="H44" s="147"/>
      <c r="I44" s="150"/>
      <c r="J44" s="151"/>
    </row>
    <row r="45" spans="1:17" ht="20.100000000000001" customHeight="1" x14ac:dyDescent="0.15">
      <c r="A45" s="26"/>
      <c r="I45" s="9" t="s">
        <v>30</v>
      </c>
    </row>
    <row r="46" spans="1:17" ht="20.100000000000001" customHeight="1" x14ac:dyDescent="0.15">
      <c r="A46" s="18"/>
    </row>
    <row r="47" spans="1:17" ht="20.100000000000001" customHeight="1" x14ac:dyDescent="0.15">
      <c r="A47" s="133" t="s">
        <v>36</v>
      </c>
      <c r="B47" s="133"/>
      <c r="C47" s="133"/>
      <c r="D47" s="133"/>
      <c r="E47" s="133"/>
      <c r="F47" s="133"/>
      <c r="G47" s="133"/>
      <c r="H47" s="133"/>
      <c r="I47" s="133"/>
      <c r="J47" s="133"/>
      <c r="K47" s="133"/>
      <c r="L47" s="133"/>
      <c r="M47" s="133"/>
      <c r="N47" s="133"/>
      <c r="O47" s="27"/>
      <c r="P47" s="27"/>
      <c r="Q47" s="27"/>
    </row>
    <row r="48" spans="1:17" ht="20.100000000000001" customHeight="1" x14ac:dyDescent="0.15">
      <c r="A48" s="133" t="s">
        <v>48</v>
      </c>
      <c r="B48" s="133"/>
      <c r="C48" s="133"/>
      <c r="D48" s="133"/>
      <c r="E48" s="133"/>
      <c r="F48" s="133"/>
      <c r="G48" s="133"/>
      <c r="H48" s="133"/>
      <c r="I48" s="133"/>
      <c r="J48" s="133"/>
      <c r="K48" s="133"/>
      <c r="L48" s="133"/>
      <c r="M48" s="133"/>
      <c r="N48" s="133"/>
      <c r="O48" s="27"/>
      <c r="P48" s="27"/>
      <c r="Q48" s="27"/>
    </row>
    <row r="49" spans="1:14" ht="20.100000000000001" customHeight="1" thickBot="1" x14ac:dyDescent="0.2">
      <c r="A49" s="134" t="s">
        <v>37</v>
      </c>
      <c r="B49" s="134"/>
      <c r="C49" s="134"/>
      <c r="D49" s="134"/>
      <c r="E49" s="134"/>
      <c r="F49" s="134"/>
      <c r="G49" s="134"/>
      <c r="H49" s="134"/>
      <c r="I49" s="134"/>
      <c r="J49" s="134"/>
      <c r="K49" s="134"/>
      <c r="L49" s="134"/>
      <c r="M49" s="134"/>
      <c r="N49" s="134"/>
    </row>
    <row r="50" spans="1:14" ht="39.950000000000003" customHeight="1" thickTop="1" thickBot="1" x14ac:dyDescent="0.2">
      <c r="A50" s="135"/>
      <c r="B50" s="136"/>
      <c r="C50" s="136"/>
      <c r="D50" s="137"/>
      <c r="E50" s="19" t="str">
        <f>E32</f>
        <v>９月</v>
      </c>
      <c r="F50" s="19" t="str">
        <f t="shared" ref="F50:J50" si="2">F32</f>
        <v>１０月</v>
      </c>
      <c r="G50" s="19" t="str">
        <f t="shared" si="2"/>
        <v>１１月</v>
      </c>
      <c r="H50" s="19" t="str">
        <f t="shared" si="2"/>
        <v>１２月</v>
      </c>
      <c r="I50" s="19" t="str">
        <f t="shared" si="2"/>
        <v>１月</v>
      </c>
      <c r="J50" s="19" t="str">
        <f t="shared" si="2"/>
        <v>２月</v>
      </c>
      <c r="K50" s="21" t="s">
        <v>23</v>
      </c>
    </row>
    <row r="51" spans="1:14" ht="39.950000000000003" customHeight="1" thickBot="1" x14ac:dyDescent="0.2">
      <c r="A51" s="138" t="s">
        <v>38</v>
      </c>
      <c r="B51" s="139"/>
      <c r="C51" s="139"/>
      <c r="D51" s="140"/>
      <c r="E51" s="5"/>
      <c r="F51" s="5"/>
      <c r="G51" s="5"/>
      <c r="H51" s="5"/>
      <c r="I51" s="5"/>
      <c r="J51" s="6"/>
      <c r="K51" s="22">
        <f>SUM(E51:J51)</f>
        <v>0</v>
      </c>
    </row>
    <row r="53" spans="1:14" ht="20.100000000000001" customHeight="1" x14ac:dyDescent="0.15">
      <c r="A53" s="141" t="s">
        <v>170</v>
      </c>
      <c r="B53" s="141"/>
      <c r="C53" s="141"/>
      <c r="D53" s="141"/>
      <c r="E53" s="141"/>
      <c r="F53" s="141"/>
      <c r="G53" s="141"/>
      <c r="H53" s="141"/>
      <c r="I53" s="141"/>
      <c r="J53" s="141"/>
      <c r="K53" s="141"/>
      <c r="L53" s="141"/>
      <c r="M53" s="141"/>
      <c r="N53" s="141"/>
    </row>
    <row r="54" spans="1:14" ht="20.100000000000001" customHeight="1" thickBot="1" x14ac:dyDescent="0.2">
      <c r="A54" s="141"/>
      <c r="B54" s="141"/>
      <c r="C54" s="141"/>
      <c r="D54" s="141"/>
      <c r="E54" s="141"/>
      <c r="F54" s="141"/>
      <c r="G54" s="141"/>
      <c r="H54" s="141"/>
      <c r="I54" s="141"/>
      <c r="J54" s="141"/>
      <c r="K54" s="141"/>
      <c r="L54" s="141"/>
      <c r="M54" s="141"/>
      <c r="N54" s="141"/>
    </row>
    <row r="55" spans="1:14" ht="39.950000000000003" customHeight="1" thickTop="1" thickBot="1" x14ac:dyDescent="0.2">
      <c r="A55" s="135"/>
      <c r="B55" s="136"/>
      <c r="C55" s="136"/>
      <c r="D55" s="137"/>
      <c r="E55" s="19" t="str">
        <f>E50</f>
        <v>９月</v>
      </c>
      <c r="F55" s="19" t="str">
        <f t="shared" ref="F55:J55" si="3">F50</f>
        <v>１０月</v>
      </c>
      <c r="G55" s="19" t="str">
        <f t="shared" si="3"/>
        <v>１１月</v>
      </c>
      <c r="H55" s="19" t="str">
        <f t="shared" si="3"/>
        <v>１２月</v>
      </c>
      <c r="I55" s="19" t="str">
        <f t="shared" si="3"/>
        <v>１月</v>
      </c>
      <c r="J55" s="19" t="str">
        <f t="shared" si="3"/>
        <v>２月</v>
      </c>
      <c r="K55" s="21" t="s">
        <v>24</v>
      </c>
    </row>
    <row r="56" spans="1:14" ht="39.950000000000003" customHeight="1" thickBot="1" x14ac:dyDescent="0.2">
      <c r="A56" s="142" t="s">
        <v>39</v>
      </c>
      <c r="B56" s="143"/>
      <c r="C56" s="143"/>
      <c r="D56" s="144"/>
      <c r="E56" s="5"/>
      <c r="F56" s="5"/>
      <c r="G56" s="5"/>
      <c r="H56" s="5"/>
      <c r="I56" s="5"/>
      <c r="J56" s="6"/>
      <c r="K56" s="22">
        <f>SUM(E56:J56)</f>
        <v>0</v>
      </c>
    </row>
    <row r="57" spans="1:14" ht="20.100000000000001" customHeight="1" x14ac:dyDescent="0.15">
      <c r="A57" s="23"/>
    </row>
    <row r="58" spans="1:14" ht="20.100000000000001" customHeight="1" x14ac:dyDescent="0.15">
      <c r="A58" s="128" t="s">
        <v>18</v>
      </c>
      <c r="B58" s="128"/>
      <c r="C58" s="128"/>
      <c r="D58" s="129"/>
      <c r="E58" s="129"/>
      <c r="F58" s="129"/>
      <c r="G58" s="129"/>
      <c r="H58" s="129"/>
      <c r="I58" s="129"/>
      <c r="J58" s="129"/>
      <c r="K58" s="129"/>
      <c r="L58" s="129"/>
      <c r="M58" s="129"/>
      <c r="N58" s="129"/>
    </row>
    <row r="59" spans="1:14" ht="20.100000000000001" customHeight="1" x14ac:dyDescent="0.15">
      <c r="A59" s="128" t="s">
        <v>21</v>
      </c>
      <c r="B59" s="128"/>
      <c r="C59" s="128"/>
      <c r="D59" s="129"/>
      <c r="E59" s="129"/>
      <c r="F59" s="129"/>
      <c r="G59" s="129"/>
      <c r="H59" s="129"/>
      <c r="I59" s="129"/>
      <c r="J59" s="129"/>
      <c r="K59" s="129"/>
      <c r="L59" s="129"/>
      <c r="M59" s="129"/>
      <c r="N59" s="129"/>
    </row>
    <row r="60" spans="1:14" ht="20.100000000000001" customHeight="1" x14ac:dyDescent="0.15">
      <c r="A60" s="128" t="s">
        <v>19</v>
      </c>
      <c r="B60" s="128"/>
      <c r="C60" s="128"/>
      <c r="D60" s="129"/>
      <c r="E60" s="129"/>
      <c r="F60" s="129"/>
      <c r="G60" s="129"/>
      <c r="H60" s="129"/>
      <c r="I60" s="129"/>
      <c r="J60" s="129"/>
      <c r="K60" s="129"/>
      <c r="L60" s="129"/>
      <c r="M60" s="129"/>
      <c r="N60" s="129"/>
    </row>
    <row r="61" spans="1:14" ht="20.100000000000001" customHeight="1" x14ac:dyDescent="0.15">
      <c r="A61" s="128" t="s">
        <v>20</v>
      </c>
      <c r="B61" s="128"/>
      <c r="C61" s="128"/>
      <c r="D61" s="129"/>
      <c r="E61" s="129"/>
      <c r="F61" s="129"/>
      <c r="G61" s="129"/>
      <c r="H61" s="129"/>
      <c r="I61" s="129"/>
      <c r="J61" s="129"/>
      <c r="K61" s="129"/>
      <c r="L61" s="129"/>
      <c r="M61" s="129"/>
      <c r="N61" s="129"/>
    </row>
    <row r="62" spans="1:14" ht="20.100000000000001" customHeight="1" x14ac:dyDescent="0.15">
      <c r="A62" s="128" t="s">
        <v>22</v>
      </c>
      <c r="B62" s="128"/>
      <c r="C62" s="128"/>
      <c r="D62" s="129"/>
      <c r="E62" s="129"/>
      <c r="F62" s="129"/>
      <c r="G62" s="129"/>
      <c r="H62" s="129"/>
      <c r="I62" s="129"/>
      <c r="J62" s="129"/>
      <c r="K62" s="129"/>
      <c r="L62" s="129"/>
      <c r="M62" s="129"/>
      <c r="N62" s="129"/>
    </row>
    <row r="63" spans="1:14" ht="20.100000000000001" customHeight="1" x14ac:dyDescent="0.15">
      <c r="A63" s="24"/>
      <c r="B63" s="24"/>
      <c r="C63" s="24"/>
    </row>
    <row r="64" spans="1:14" ht="20.100000000000001" customHeight="1" x14ac:dyDescent="0.15">
      <c r="A64" s="25" t="s">
        <v>14</v>
      </c>
      <c r="B64" s="24"/>
      <c r="C64" s="24"/>
    </row>
    <row r="65" spans="1:17" ht="20.100000000000001" customHeight="1" thickBot="1" x14ac:dyDescent="0.2">
      <c r="A65" s="145" t="s">
        <v>25</v>
      </c>
      <c r="B65" s="145"/>
      <c r="D65" s="145" t="s">
        <v>27</v>
      </c>
      <c r="E65" s="145"/>
      <c r="I65" s="146" t="s">
        <v>31</v>
      </c>
      <c r="J65" s="146"/>
    </row>
    <row r="66" spans="1:17" ht="20.100000000000001" customHeight="1" thickTop="1" x14ac:dyDescent="0.15">
      <c r="A66" s="152">
        <f>K56</f>
        <v>0</v>
      </c>
      <c r="B66" s="153"/>
      <c r="C66" s="147" t="s">
        <v>26</v>
      </c>
      <c r="D66" s="152">
        <f>K51</f>
        <v>0</v>
      </c>
      <c r="E66" s="153"/>
      <c r="F66" s="147" t="s">
        <v>28</v>
      </c>
      <c r="G66" s="147"/>
      <c r="H66" s="147" t="s">
        <v>29</v>
      </c>
      <c r="I66" s="148">
        <f>IFERROR(ROUNDUP(A66/D66,2),0)</f>
        <v>0</v>
      </c>
      <c r="J66" s="149"/>
    </row>
    <row r="67" spans="1:17" ht="20.100000000000001" customHeight="1" thickBot="1" x14ac:dyDescent="0.2">
      <c r="A67" s="154"/>
      <c r="B67" s="155"/>
      <c r="C67" s="147"/>
      <c r="D67" s="154"/>
      <c r="E67" s="155"/>
      <c r="F67" s="147"/>
      <c r="G67" s="147"/>
      <c r="H67" s="147"/>
      <c r="I67" s="150"/>
      <c r="J67" s="151"/>
    </row>
    <row r="68" spans="1:17" ht="20.100000000000001" customHeight="1" x14ac:dyDescent="0.15">
      <c r="A68" s="26"/>
      <c r="I68" s="9" t="s">
        <v>30</v>
      </c>
    </row>
    <row r="69" spans="1:17" ht="20.100000000000001" customHeight="1" x14ac:dyDescent="0.15">
      <c r="A69" s="26"/>
    </row>
    <row r="70" spans="1:17" ht="20.100000000000001" customHeight="1" x14ac:dyDescent="0.15">
      <c r="A70" s="133" t="s">
        <v>40</v>
      </c>
      <c r="B70" s="133"/>
      <c r="C70" s="133"/>
      <c r="D70" s="133"/>
      <c r="E70" s="133"/>
      <c r="F70" s="133"/>
      <c r="G70" s="133"/>
      <c r="H70" s="133"/>
      <c r="I70" s="133"/>
      <c r="J70" s="133"/>
      <c r="K70" s="133"/>
      <c r="L70" s="133"/>
      <c r="M70" s="133"/>
      <c r="N70" s="133"/>
      <c r="O70" s="133"/>
      <c r="P70" s="133"/>
      <c r="Q70" s="133"/>
    </row>
    <row r="71" spans="1:17" ht="20.100000000000001" customHeight="1" thickBot="1" x14ac:dyDescent="0.2">
      <c r="A71" s="134" t="s">
        <v>41</v>
      </c>
      <c r="B71" s="134"/>
      <c r="C71" s="134"/>
      <c r="D71" s="134"/>
      <c r="E71" s="134"/>
      <c r="F71" s="134"/>
      <c r="G71" s="134"/>
      <c r="H71" s="134"/>
      <c r="I71" s="134"/>
      <c r="J71" s="134"/>
      <c r="K71" s="134"/>
      <c r="L71" s="134"/>
      <c r="M71" s="134"/>
      <c r="N71" s="134"/>
    </row>
    <row r="72" spans="1:17" ht="39.950000000000003" customHeight="1" thickTop="1" thickBot="1" x14ac:dyDescent="0.2">
      <c r="A72" s="135"/>
      <c r="B72" s="136"/>
      <c r="C72" s="136"/>
      <c r="D72" s="137"/>
      <c r="E72" s="19" t="str">
        <f>E55</f>
        <v>９月</v>
      </c>
      <c r="F72" s="19" t="str">
        <f t="shared" ref="F72:J72" si="4">F55</f>
        <v>１０月</v>
      </c>
      <c r="G72" s="19" t="str">
        <f t="shared" si="4"/>
        <v>１１月</v>
      </c>
      <c r="H72" s="19" t="str">
        <f t="shared" si="4"/>
        <v>１２月</v>
      </c>
      <c r="I72" s="19" t="str">
        <f t="shared" si="4"/>
        <v>１月</v>
      </c>
      <c r="J72" s="19" t="str">
        <f t="shared" si="4"/>
        <v>２月</v>
      </c>
      <c r="K72" s="21" t="s">
        <v>23</v>
      </c>
    </row>
    <row r="73" spans="1:17" ht="39.950000000000003" customHeight="1" thickBot="1" x14ac:dyDescent="0.2">
      <c r="A73" s="138" t="s">
        <v>42</v>
      </c>
      <c r="B73" s="139"/>
      <c r="C73" s="139"/>
      <c r="D73" s="140"/>
      <c r="E73" s="5"/>
      <c r="F73" s="5"/>
      <c r="G73" s="5"/>
      <c r="H73" s="5"/>
      <c r="I73" s="5"/>
      <c r="J73" s="6"/>
      <c r="K73" s="22">
        <f>SUM(E73:J73)</f>
        <v>0</v>
      </c>
    </row>
    <row r="75" spans="1:17" ht="20.100000000000001" customHeight="1" x14ac:dyDescent="0.15">
      <c r="A75" s="141" t="s">
        <v>169</v>
      </c>
      <c r="B75" s="141"/>
      <c r="C75" s="141"/>
      <c r="D75" s="141"/>
      <c r="E75" s="141"/>
      <c r="F75" s="141"/>
      <c r="G75" s="141"/>
      <c r="H75" s="141"/>
      <c r="I75" s="141"/>
      <c r="J75" s="141"/>
      <c r="K75" s="141"/>
      <c r="L75" s="141"/>
      <c r="M75" s="141"/>
      <c r="N75" s="141"/>
    </row>
    <row r="76" spans="1:17" ht="20.100000000000001" customHeight="1" thickBot="1" x14ac:dyDescent="0.2">
      <c r="A76" s="141"/>
      <c r="B76" s="141"/>
      <c r="C76" s="141"/>
      <c r="D76" s="141"/>
      <c r="E76" s="141"/>
      <c r="F76" s="141"/>
      <c r="G76" s="141"/>
      <c r="H76" s="141"/>
      <c r="I76" s="141"/>
      <c r="J76" s="141"/>
      <c r="K76" s="141"/>
      <c r="L76" s="141"/>
      <c r="M76" s="141"/>
      <c r="N76" s="141"/>
    </row>
    <row r="77" spans="1:17" ht="39.950000000000003" customHeight="1" thickTop="1" thickBot="1" x14ac:dyDescent="0.2">
      <c r="A77" s="135"/>
      <c r="B77" s="136"/>
      <c r="C77" s="136"/>
      <c r="D77" s="137"/>
      <c r="E77" s="19" t="str">
        <f>E72</f>
        <v>９月</v>
      </c>
      <c r="F77" s="19" t="str">
        <f t="shared" ref="F77:J77" si="5">F72</f>
        <v>１０月</v>
      </c>
      <c r="G77" s="19" t="str">
        <f t="shared" si="5"/>
        <v>１１月</v>
      </c>
      <c r="H77" s="19" t="str">
        <f t="shared" si="5"/>
        <v>１２月</v>
      </c>
      <c r="I77" s="19" t="str">
        <f t="shared" si="5"/>
        <v>１月</v>
      </c>
      <c r="J77" s="19" t="str">
        <f t="shared" si="5"/>
        <v>２月</v>
      </c>
      <c r="K77" s="21" t="s">
        <v>24</v>
      </c>
    </row>
    <row r="78" spans="1:17" ht="39.950000000000003" customHeight="1" thickBot="1" x14ac:dyDescent="0.2">
      <c r="A78" s="142" t="s">
        <v>43</v>
      </c>
      <c r="B78" s="143"/>
      <c r="C78" s="143"/>
      <c r="D78" s="144"/>
      <c r="E78" s="5"/>
      <c r="F78" s="5"/>
      <c r="G78" s="5"/>
      <c r="H78" s="5"/>
      <c r="I78" s="5"/>
      <c r="J78" s="6"/>
      <c r="K78" s="22">
        <f>SUM(E78:J78)</f>
        <v>0</v>
      </c>
    </row>
    <row r="79" spans="1:17" ht="20.100000000000001" customHeight="1" x14ac:dyDescent="0.15">
      <c r="A79" s="23"/>
    </row>
    <row r="80" spans="1:17" ht="20.100000000000001" customHeight="1" x14ac:dyDescent="0.15">
      <c r="A80" s="128" t="s">
        <v>18</v>
      </c>
      <c r="B80" s="128"/>
      <c r="C80" s="128"/>
      <c r="D80" s="129"/>
      <c r="E80" s="129"/>
      <c r="F80" s="129"/>
      <c r="G80" s="129"/>
      <c r="H80" s="129"/>
      <c r="I80" s="129"/>
      <c r="J80" s="129"/>
      <c r="K80" s="129"/>
      <c r="L80" s="129"/>
      <c r="M80" s="129"/>
      <c r="N80" s="129"/>
    </row>
    <row r="81" spans="1:17" ht="20.100000000000001" customHeight="1" x14ac:dyDescent="0.15">
      <c r="A81" s="128" t="s">
        <v>21</v>
      </c>
      <c r="B81" s="128"/>
      <c r="C81" s="128"/>
      <c r="D81" s="129"/>
      <c r="E81" s="129"/>
      <c r="F81" s="129"/>
      <c r="G81" s="129"/>
      <c r="H81" s="129"/>
      <c r="I81" s="129"/>
      <c r="J81" s="129"/>
      <c r="K81" s="129"/>
      <c r="L81" s="129"/>
      <c r="M81" s="129"/>
      <c r="N81" s="129"/>
    </row>
    <row r="82" spans="1:17" ht="20.100000000000001" customHeight="1" x14ac:dyDescent="0.15">
      <c r="A82" s="128" t="s">
        <v>19</v>
      </c>
      <c r="B82" s="128"/>
      <c r="C82" s="128"/>
      <c r="D82" s="129"/>
      <c r="E82" s="129"/>
      <c r="F82" s="129"/>
      <c r="G82" s="129"/>
      <c r="H82" s="129"/>
      <c r="I82" s="129"/>
      <c r="J82" s="129"/>
      <c r="K82" s="129"/>
      <c r="L82" s="129"/>
      <c r="M82" s="129"/>
      <c r="N82" s="129"/>
    </row>
    <row r="83" spans="1:17" ht="20.100000000000001" customHeight="1" x14ac:dyDescent="0.15">
      <c r="A83" s="128" t="s">
        <v>20</v>
      </c>
      <c r="B83" s="128"/>
      <c r="C83" s="128"/>
      <c r="D83" s="129"/>
      <c r="E83" s="129"/>
      <c r="F83" s="129"/>
      <c r="G83" s="129"/>
      <c r="H83" s="129"/>
      <c r="I83" s="129"/>
      <c r="J83" s="129"/>
      <c r="K83" s="129"/>
      <c r="L83" s="129"/>
      <c r="M83" s="129"/>
      <c r="N83" s="129"/>
    </row>
    <row r="84" spans="1:17" ht="20.100000000000001" customHeight="1" x14ac:dyDescent="0.15">
      <c r="A84" s="128" t="s">
        <v>22</v>
      </c>
      <c r="B84" s="128"/>
      <c r="C84" s="128"/>
      <c r="D84" s="129"/>
      <c r="E84" s="129"/>
      <c r="F84" s="129"/>
      <c r="G84" s="129"/>
      <c r="H84" s="129"/>
      <c r="I84" s="129"/>
      <c r="J84" s="129"/>
      <c r="K84" s="129"/>
      <c r="L84" s="129"/>
      <c r="M84" s="129"/>
      <c r="N84" s="129"/>
    </row>
    <row r="85" spans="1:17" ht="20.100000000000001" customHeight="1" x14ac:dyDescent="0.15">
      <c r="A85" s="24"/>
      <c r="B85" s="24"/>
      <c r="C85" s="24"/>
    </row>
    <row r="86" spans="1:17" ht="20.100000000000001" customHeight="1" x14ac:dyDescent="0.15">
      <c r="A86" s="25" t="s">
        <v>14</v>
      </c>
      <c r="B86" s="24"/>
      <c r="C86" s="24"/>
    </row>
    <row r="87" spans="1:17" ht="20.100000000000001" customHeight="1" thickBot="1" x14ac:dyDescent="0.2">
      <c r="A87" s="145" t="s">
        <v>25</v>
      </c>
      <c r="B87" s="145"/>
      <c r="D87" s="145" t="s">
        <v>27</v>
      </c>
      <c r="E87" s="145"/>
      <c r="I87" s="146" t="s">
        <v>31</v>
      </c>
      <c r="J87" s="146"/>
    </row>
    <row r="88" spans="1:17" ht="20.100000000000001" customHeight="1" thickTop="1" x14ac:dyDescent="0.15">
      <c r="A88" s="152">
        <f>K78</f>
        <v>0</v>
      </c>
      <c r="B88" s="153"/>
      <c r="C88" s="147" t="s">
        <v>26</v>
      </c>
      <c r="D88" s="152">
        <f>K73</f>
        <v>0</v>
      </c>
      <c r="E88" s="153"/>
      <c r="F88" s="147" t="s">
        <v>28</v>
      </c>
      <c r="G88" s="147"/>
      <c r="H88" s="147" t="s">
        <v>29</v>
      </c>
      <c r="I88" s="148">
        <f>IFERROR(ROUNDUP(A88/D88,2),0)</f>
        <v>0</v>
      </c>
      <c r="J88" s="149"/>
    </row>
    <row r="89" spans="1:17" ht="20.100000000000001" customHeight="1" thickBot="1" x14ac:dyDescent="0.2">
      <c r="A89" s="154"/>
      <c r="B89" s="155"/>
      <c r="C89" s="147"/>
      <c r="D89" s="154"/>
      <c r="E89" s="155"/>
      <c r="F89" s="147"/>
      <c r="G89" s="147"/>
      <c r="H89" s="147"/>
      <c r="I89" s="150"/>
      <c r="J89" s="151"/>
    </row>
    <row r="90" spans="1:17" ht="20.100000000000001" customHeight="1" x14ac:dyDescent="0.15">
      <c r="A90" s="26"/>
      <c r="I90" s="9" t="s">
        <v>30</v>
      </c>
    </row>
    <row r="91" spans="1:17" ht="20.100000000000001" customHeight="1" x14ac:dyDescent="0.15">
      <c r="A91" s="18"/>
    </row>
    <row r="92" spans="1:17" ht="20.100000000000001" customHeight="1" x14ac:dyDescent="0.15">
      <c r="A92" s="133" t="s">
        <v>44</v>
      </c>
      <c r="B92" s="133"/>
      <c r="C92" s="133"/>
      <c r="D92" s="133"/>
      <c r="E92" s="133"/>
      <c r="F92" s="133"/>
      <c r="G92" s="133"/>
      <c r="H92" s="133"/>
      <c r="I92" s="133"/>
      <c r="J92" s="133"/>
      <c r="K92" s="133"/>
      <c r="L92" s="133"/>
      <c r="M92" s="133"/>
      <c r="N92" s="133"/>
      <c r="O92" s="133"/>
      <c r="P92" s="133"/>
      <c r="Q92" s="133"/>
    </row>
    <row r="93" spans="1:17" ht="20.100000000000001" customHeight="1" thickBot="1" x14ac:dyDescent="0.2">
      <c r="A93" s="134" t="s">
        <v>45</v>
      </c>
      <c r="B93" s="134"/>
      <c r="C93" s="134"/>
      <c r="D93" s="134"/>
      <c r="E93" s="134"/>
      <c r="F93" s="134"/>
      <c r="G93" s="134"/>
      <c r="H93" s="134"/>
      <c r="I93" s="134"/>
      <c r="J93" s="134"/>
      <c r="K93" s="134"/>
      <c r="L93" s="134"/>
      <c r="M93" s="134"/>
      <c r="N93" s="134"/>
    </row>
    <row r="94" spans="1:17" ht="39.950000000000003" customHeight="1" thickTop="1" thickBot="1" x14ac:dyDescent="0.2">
      <c r="A94" s="135"/>
      <c r="B94" s="136"/>
      <c r="C94" s="136"/>
      <c r="D94" s="137"/>
      <c r="E94" s="19" t="str">
        <f>E77</f>
        <v>９月</v>
      </c>
      <c r="F94" s="19" t="str">
        <f t="shared" ref="F94:I94" si="6">F77</f>
        <v>１０月</v>
      </c>
      <c r="G94" s="19" t="str">
        <f t="shared" si="6"/>
        <v>１１月</v>
      </c>
      <c r="H94" s="19" t="str">
        <f t="shared" si="6"/>
        <v>１２月</v>
      </c>
      <c r="I94" s="19" t="str">
        <f t="shared" si="6"/>
        <v>１月</v>
      </c>
      <c r="J94" s="19" t="str">
        <f>J77</f>
        <v>２月</v>
      </c>
      <c r="K94" s="21" t="s">
        <v>23</v>
      </c>
    </row>
    <row r="95" spans="1:17" ht="39.950000000000003" customHeight="1" thickBot="1" x14ac:dyDescent="0.2">
      <c r="A95" s="138" t="s">
        <v>46</v>
      </c>
      <c r="B95" s="139"/>
      <c r="C95" s="139"/>
      <c r="D95" s="140"/>
      <c r="E95" s="5"/>
      <c r="F95" s="5"/>
      <c r="G95" s="5"/>
      <c r="H95" s="5"/>
      <c r="I95" s="5"/>
      <c r="J95" s="6"/>
      <c r="K95" s="22">
        <f>SUM(E95:J95)</f>
        <v>0</v>
      </c>
    </row>
    <row r="97" spans="1:14" ht="20.100000000000001" customHeight="1" x14ac:dyDescent="0.15">
      <c r="A97" s="141" t="s">
        <v>168</v>
      </c>
      <c r="B97" s="141"/>
      <c r="C97" s="141"/>
      <c r="D97" s="141"/>
      <c r="E97" s="141"/>
      <c r="F97" s="141"/>
      <c r="G97" s="141"/>
      <c r="H97" s="141"/>
      <c r="I97" s="141"/>
      <c r="J97" s="141"/>
      <c r="K97" s="141"/>
      <c r="L97" s="141"/>
      <c r="M97" s="141"/>
      <c r="N97" s="141"/>
    </row>
    <row r="98" spans="1:14" ht="20.100000000000001" customHeight="1" thickBot="1" x14ac:dyDescent="0.2">
      <c r="A98" s="141"/>
      <c r="B98" s="141"/>
      <c r="C98" s="141"/>
      <c r="D98" s="141"/>
      <c r="E98" s="141"/>
      <c r="F98" s="141"/>
      <c r="G98" s="141"/>
      <c r="H98" s="141"/>
      <c r="I98" s="141"/>
      <c r="J98" s="141"/>
      <c r="K98" s="141"/>
      <c r="L98" s="141"/>
      <c r="M98" s="141"/>
      <c r="N98" s="141"/>
    </row>
    <row r="99" spans="1:14" ht="39.950000000000003" customHeight="1" thickTop="1" thickBot="1" x14ac:dyDescent="0.2">
      <c r="A99" s="135"/>
      <c r="B99" s="136"/>
      <c r="C99" s="136"/>
      <c r="D99" s="137"/>
      <c r="E99" s="19" t="str">
        <f>E94</f>
        <v>９月</v>
      </c>
      <c r="F99" s="19" t="str">
        <f t="shared" ref="F99:J99" si="7">F94</f>
        <v>１０月</v>
      </c>
      <c r="G99" s="19" t="str">
        <f t="shared" si="7"/>
        <v>１１月</v>
      </c>
      <c r="H99" s="19" t="str">
        <f t="shared" si="7"/>
        <v>１２月</v>
      </c>
      <c r="I99" s="19" t="str">
        <f t="shared" si="7"/>
        <v>１月</v>
      </c>
      <c r="J99" s="19" t="str">
        <f t="shared" si="7"/>
        <v>２月</v>
      </c>
      <c r="K99" s="21" t="s">
        <v>24</v>
      </c>
    </row>
    <row r="100" spans="1:14" ht="39.950000000000003" customHeight="1" thickBot="1" x14ac:dyDescent="0.2">
      <c r="A100" s="142" t="s">
        <v>47</v>
      </c>
      <c r="B100" s="143"/>
      <c r="C100" s="143"/>
      <c r="D100" s="144"/>
      <c r="E100" s="5"/>
      <c r="F100" s="5"/>
      <c r="G100" s="5"/>
      <c r="H100" s="5"/>
      <c r="I100" s="5"/>
      <c r="J100" s="6"/>
      <c r="K100" s="22">
        <f>SUM(E100:J100)</f>
        <v>0</v>
      </c>
    </row>
    <row r="101" spans="1:14" ht="20.100000000000001" customHeight="1" x14ac:dyDescent="0.15">
      <c r="A101" s="23"/>
    </row>
    <row r="102" spans="1:14" ht="20.100000000000001" customHeight="1" x14ac:dyDescent="0.15">
      <c r="A102" s="128" t="s">
        <v>18</v>
      </c>
      <c r="B102" s="128"/>
      <c r="C102" s="128"/>
      <c r="D102" s="129"/>
      <c r="E102" s="129"/>
      <c r="F102" s="129"/>
      <c r="G102" s="129"/>
      <c r="H102" s="129"/>
      <c r="I102" s="129"/>
      <c r="J102" s="129"/>
      <c r="K102" s="129"/>
      <c r="L102" s="129"/>
      <c r="M102" s="129"/>
      <c r="N102" s="129"/>
    </row>
    <row r="103" spans="1:14" ht="20.100000000000001" customHeight="1" x14ac:dyDescent="0.15">
      <c r="A103" s="128" t="s">
        <v>21</v>
      </c>
      <c r="B103" s="128"/>
      <c r="C103" s="128"/>
      <c r="D103" s="129"/>
      <c r="E103" s="129"/>
      <c r="F103" s="129"/>
      <c r="G103" s="129"/>
      <c r="H103" s="129"/>
      <c r="I103" s="129"/>
      <c r="J103" s="129"/>
      <c r="K103" s="129"/>
      <c r="L103" s="129"/>
      <c r="M103" s="129"/>
      <c r="N103" s="129"/>
    </row>
    <row r="104" spans="1:14" ht="20.100000000000001" customHeight="1" x14ac:dyDescent="0.15">
      <c r="A104" s="128" t="s">
        <v>19</v>
      </c>
      <c r="B104" s="128"/>
      <c r="C104" s="128"/>
      <c r="D104" s="129"/>
      <c r="E104" s="129"/>
      <c r="F104" s="129"/>
      <c r="G104" s="129"/>
      <c r="H104" s="129"/>
      <c r="I104" s="129"/>
      <c r="J104" s="129"/>
      <c r="K104" s="129"/>
      <c r="L104" s="129"/>
      <c r="M104" s="129"/>
      <c r="N104" s="129"/>
    </row>
    <row r="105" spans="1:14" ht="20.100000000000001" customHeight="1" x14ac:dyDescent="0.15">
      <c r="A105" s="128" t="s">
        <v>20</v>
      </c>
      <c r="B105" s="128"/>
      <c r="C105" s="128"/>
      <c r="D105" s="129"/>
      <c r="E105" s="129"/>
      <c r="F105" s="129"/>
      <c r="G105" s="129"/>
      <c r="H105" s="129"/>
      <c r="I105" s="129"/>
      <c r="J105" s="129"/>
      <c r="K105" s="129"/>
      <c r="L105" s="129"/>
      <c r="M105" s="129"/>
      <c r="N105" s="129"/>
    </row>
    <row r="106" spans="1:14" ht="20.100000000000001" customHeight="1" x14ac:dyDescent="0.15">
      <c r="A106" s="128" t="s">
        <v>22</v>
      </c>
      <c r="B106" s="128"/>
      <c r="C106" s="128"/>
      <c r="D106" s="129"/>
      <c r="E106" s="129"/>
      <c r="F106" s="129"/>
      <c r="G106" s="129"/>
      <c r="H106" s="129"/>
      <c r="I106" s="129"/>
      <c r="J106" s="129"/>
      <c r="K106" s="129"/>
      <c r="L106" s="129"/>
      <c r="M106" s="129"/>
      <c r="N106" s="129"/>
    </row>
    <row r="107" spans="1:14" ht="20.100000000000001" customHeight="1" x14ac:dyDescent="0.15">
      <c r="A107" s="24"/>
      <c r="B107" s="24"/>
      <c r="C107" s="24"/>
    </row>
    <row r="108" spans="1:14" ht="20.100000000000001" customHeight="1" x14ac:dyDescent="0.15">
      <c r="A108" s="25" t="s">
        <v>14</v>
      </c>
      <c r="B108" s="24"/>
      <c r="C108" s="24"/>
    </row>
    <row r="109" spans="1:14" ht="20.100000000000001" customHeight="1" thickBot="1" x14ac:dyDescent="0.2">
      <c r="A109" s="145" t="s">
        <v>25</v>
      </c>
      <c r="B109" s="145"/>
      <c r="D109" s="145" t="s">
        <v>27</v>
      </c>
      <c r="E109" s="145"/>
      <c r="I109" s="146" t="s">
        <v>31</v>
      </c>
      <c r="J109" s="146"/>
    </row>
    <row r="110" spans="1:14" ht="20.100000000000001" customHeight="1" thickTop="1" x14ac:dyDescent="0.15">
      <c r="A110" s="152">
        <f>K100</f>
        <v>0</v>
      </c>
      <c r="B110" s="153"/>
      <c r="C110" s="147" t="s">
        <v>26</v>
      </c>
      <c r="D110" s="152">
        <f>K95</f>
        <v>0</v>
      </c>
      <c r="E110" s="153"/>
      <c r="F110" s="147" t="s">
        <v>28</v>
      </c>
      <c r="G110" s="147"/>
      <c r="H110" s="147" t="s">
        <v>29</v>
      </c>
      <c r="I110" s="148">
        <f>IFERROR(ROUNDUP(A110/D110,2),0)</f>
        <v>0</v>
      </c>
      <c r="J110" s="149"/>
    </row>
    <row r="111" spans="1:14" ht="20.100000000000001" customHeight="1" thickBot="1" x14ac:dyDescent="0.2">
      <c r="A111" s="154"/>
      <c r="B111" s="155"/>
      <c r="C111" s="147"/>
      <c r="D111" s="154"/>
      <c r="E111" s="155"/>
      <c r="F111" s="147"/>
      <c r="G111" s="147"/>
      <c r="H111" s="147"/>
      <c r="I111" s="150"/>
      <c r="J111" s="151"/>
    </row>
    <row r="112" spans="1:14" ht="20.100000000000001" customHeight="1" x14ac:dyDescent="0.15">
      <c r="A112" s="26"/>
      <c r="I112" s="9" t="s">
        <v>30</v>
      </c>
    </row>
    <row r="113" spans="1:18" ht="20.100000000000001" customHeight="1" x14ac:dyDescent="0.15">
      <c r="A113" s="18"/>
    </row>
    <row r="114" spans="1:18" ht="34.5" customHeight="1" thickBot="1" x14ac:dyDescent="0.2">
      <c r="A114" s="28" t="s">
        <v>56</v>
      </c>
    </row>
    <row r="115" spans="1:18" ht="20.100000000000001" customHeight="1" x14ac:dyDescent="0.15">
      <c r="A115" s="157"/>
      <c r="B115" s="158"/>
      <c r="C115" s="158"/>
      <c r="D115" s="158"/>
      <c r="E115" s="158"/>
      <c r="F115" s="158"/>
      <c r="G115" s="158"/>
      <c r="H115" s="158"/>
      <c r="I115" s="158"/>
      <c r="J115" s="158"/>
      <c r="K115" s="158"/>
      <c r="L115" s="158"/>
      <c r="M115" s="158"/>
      <c r="N115" s="159"/>
    </row>
    <row r="116" spans="1:18" ht="20.100000000000001" customHeight="1" x14ac:dyDescent="0.15">
      <c r="A116" s="160"/>
      <c r="B116" s="161"/>
      <c r="C116" s="161"/>
      <c r="D116" s="161"/>
      <c r="E116" s="161"/>
      <c r="F116" s="161"/>
      <c r="G116" s="161"/>
      <c r="H116" s="161"/>
      <c r="I116" s="161"/>
      <c r="J116" s="161"/>
      <c r="K116" s="161"/>
      <c r="L116" s="161"/>
      <c r="M116" s="161"/>
      <c r="N116" s="162"/>
    </row>
    <row r="117" spans="1:18" ht="20.100000000000001" customHeight="1" x14ac:dyDescent="0.15">
      <c r="A117" s="160"/>
      <c r="B117" s="161"/>
      <c r="C117" s="161"/>
      <c r="D117" s="161"/>
      <c r="E117" s="161"/>
      <c r="F117" s="161"/>
      <c r="G117" s="161"/>
      <c r="H117" s="161"/>
      <c r="I117" s="161"/>
      <c r="J117" s="161"/>
      <c r="K117" s="161"/>
      <c r="L117" s="161"/>
      <c r="M117" s="161"/>
      <c r="N117" s="162"/>
    </row>
    <row r="118" spans="1:18" ht="20.100000000000001" customHeight="1" x14ac:dyDescent="0.15">
      <c r="A118" s="160"/>
      <c r="B118" s="161"/>
      <c r="C118" s="161"/>
      <c r="D118" s="161"/>
      <c r="E118" s="161"/>
      <c r="F118" s="161"/>
      <c r="G118" s="161"/>
      <c r="H118" s="161"/>
      <c r="I118" s="161"/>
      <c r="J118" s="161"/>
      <c r="K118" s="161"/>
      <c r="L118" s="161"/>
      <c r="M118" s="161"/>
      <c r="N118" s="162"/>
    </row>
    <row r="119" spans="1:18" ht="20.100000000000001" customHeight="1" x14ac:dyDescent="0.15">
      <c r="A119" s="160"/>
      <c r="B119" s="161"/>
      <c r="C119" s="161"/>
      <c r="D119" s="161"/>
      <c r="E119" s="161"/>
      <c r="F119" s="161"/>
      <c r="G119" s="161"/>
      <c r="H119" s="161"/>
      <c r="I119" s="161"/>
      <c r="J119" s="161"/>
      <c r="K119" s="161"/>
      <c r="L119" s="161"/>
      <c r="M119" s="161"/>
      <c r="N119" s="162"/>
    </row>
    <row r="120" spans="1:18" ht="20.100000000000001" customHeight="1" x14ac:dyDescent="0.15">
      <c r="A120" s="160"/>
      <c r="B120" s="161"/>
      <c r="C120" s="161"/>
      <c r="D120" s="161"/>
      <c r="E120" s="161"/>
      <c r="F120" s="161"/>
      <c r="G120" s="161"/>
      <c r="H120" s="161"/>
      <c r="I120" s="161"/>
      <c r="J120" s="161"/>
      <c r="K120" s="161"/>
      <c r="L120" s="161"/>
      <c r="M120" s="161"/>
      <c r="N120" s="162"/>
    </row>
    <row r="121" spans="1:18" ht="20.100000000000001" customHeight="1" x14ac:dyDescent="0.15">
      <c r="A121" s="160"/>
      <c r="B121" s="161"/>
      <c r="C121" s="161"/>
      <c r="D121" s="161"/>
      <c r="E121" s="161"/>
      <c r="F121" s="161"/>
      <c r="G121" s="161"/>
      <c r="H121" s="161"/>
      <c r="I121" s="161"/>
      <c r="J121" s="161"/>
      <c r="K121" s="161"/>
      <c r="L121" s="161"/>
      <c r="M121" s="161"/>
      <c r="N121" s="162"/>
    </row>
    <row r="122" spans="1:18" ht="20.100000000000001" customHeight="1" x14ac:dyDescent="0.15">
      <c r="A122" s="160"/>
      <c r="B122" s="161"/>
      <c r="C122" s="161"/>
      <c r="D122" s="161"/>
      <c r="E122" s="161"/>
      <c r="F122" s="161"/>
      <c r="G122" s="161"/>
      <c r="H122" s="161"/>
      <c r="I122" s="161"/>
      <c r="J122" s="161"/>
      <c r="K122" s="161"/>
      <c r="L122" s="161"/>
      <c r="M122" s="161"/>
      <c r="N122" s="162"/>
    </row>
    <row r="123" spans="1:18" ht="20.100000000000001" customHeight="1" x14ac:dyDescent="0.15">
      <c r="A123" s="160"/>
      <c r="B123" s="161"/>
      <c r="C123" s="161"/>
      <c r="D123" s="161"/>
      <c r="E123" s="161"/>
      <c r="F123" s="161"/>
      <c r="G123" s="161"/>
      <c r="H123" s="161"/>
      <c r="I123" s="161"/>
      <c r="J123" s="161"/>
      <c r="K123" s="161"/>
      <c r="L123" s="161"/>
      <c r="M123" s="161"/>
      <c r="N123" s="162"/>
    </row>
    <row r="124" spans="1:18" ht="20.100000000000001" customHeight="1" x14ac:dyDescent="0.15">
      <c r="A124" s="160"/>
      <c r="B124" s="161"/>
      <c r="C124" s="161"/>
      <c r="D124" s="161"/>
      <c r="E124" s="161"/>
      <c r="F124" s="161"/>
      <c r="G124" s="161"/>
      <c r="H124" s="161"/>
      <c r="I124" s="161"/>
      <c r="J124" s="161"/>
      <c r="K124" s="161"/>
      <c r="L124" s="161"/>
      <c r="M124" s="161"/>
      <c r="N124" s="162"/>
    </row>
    <row r="125" spans="1:18" ht="20.100000000000001" customHeight="1" thickBot="1" x14ac:dyDescent="0.2">
      <c r="A125" s="163"/>
      <c r="B125" s="164"/>
      <c r="C125" s="164"/>
      <c r="D125" s="164"/>
      <c r="E125" s="164"/>
      <c r="F125" s="164"/>
      <c r="G125" s="164"/>
      <c r="H125" s="164"/>
      <c r="I125" s="164"/>
      <c r="J125" s="164"/>
      <c r="K125" s="164"/>
      <c r="L125" s="164"/>
      <c r="M125" s="164"/>
      <c r="N125" s="165"/>
    </row>
    <row r="126" spans="1:18" ht="20.100000000000001" customHeight="1" x14ac:dyDescent="0.15">
      <c r="A126" s="29"/>
      <c r="B126" s="29"/>
      <c r="C126" s="29"/>
      <c r="D126" s="29"/>
      <c r="E126" s="29"/>
      <c r="F126" s="29"/>
      <c r="G126" s="29"/>
      <c r="H126" s="29"/>
      <c r="I126" s="29"/>
      <c r="J126" s="29"/>
      <c r="K126" s="29"/>
      <c r="L126" s="29"/>
      <c r="M126" s="29"/>
      <c r="N126" s="29"/>
    </row>
    <row r="127" spans="1:18" s="2" customFormat="1" ht="20.100000000000001" customHeight="1" x14ac:dyDescent="0.15">
      <c r="A127" s="28" t="s">
        <v>50</v>
      </c>
      <c r="B127" s="13"/>
      <c r="C127" s="13"/>
      <c r="D127" s="13"/>
      <c r="E127" s="13"/>
      <c r="F127" s="13"/>
      <c r="G127" s="13"/>
      <c r="H127" s="13"/>
      <c r="I127" s="13"/>
      <c r="J127" s="13"/>
      <c r="K127" s="13"/>
      <c r="L127" s="13"/>
      <c r="M127" s="13"/>
      <c r="N127" s="13"/>
      <c r="O127" s="13"/>
      <c r="P127" s="13"/>
      <c r="Q127" s="13"/>
      <c r="R127" s="13"/>
    </row>
    <row r="128" spans="1:18" s="2" customFormat="1" ht="20.100000000000001" customHeight="1" x14ac:dyDescent="0.15">
      <c r="A128" s="30"/>
      <c r="B128" s="13"/>
      <c r="C128" s="13"/>
      <c r="D128" s="13"/>
      <c r="E128" s="13"/>
      <c r="F128" s="13"/>
      <c r="G128" s="13"/>
      <c r="H128" s="13"/>
      <c r="I128" s="13"/>
      <c r="J128" s="13"/>
      <c r="K128" s="13"/>
      <c r="L128" s="13"/>
      <c r="M128" s="13"/>
      <c r="N128" s="13"/>
      <c r="O128" s="13"/>
      <c r="P128" s="13"/>
      <c r="Q128" s="13"/>
      <c r="R128" s="13"/>
    </row>
    <row r="129" spans="1:18" s="2" customFormat="1" ht="20.100000000000001" customHeight="1" x14ac:dyDescent="0.15">
      <c r="A129" s="166" t="s">
        <v>53</v>
      </c>
      <c r="B129" s="166"/>
      <c r="C129" s="166"/>
      <c r="D129" s="31" t="s">
        <v>54</v>
      </c>
      <c r="E129" s="166"/>
      <c r="F129" s="166"/>
      <c r="G129" s="166"/>
      <c r="H129" s="166"/>
      <c r="I129" s="166"/>
      <c r="J129" s="166"/>
      <c r="K129" s="166"/>
      <c r="L129" s="166"/>
      <c r="M129" s="13"/>
      <c r="N129" s="13"/>
      <c r="O129" s="13"/>
      <c r="P129" s="13"/>
      <c r="Q129" s="13"/>
      <c r="R129" s="13"/>
    </row>
    <row r="130" spans="1:18" s="2" customFormat="1" ht="20.100000000000001" customHeight="1" x14ac:dyDescent="0.15">
      <c r="A130" s="156" t="s">
        <v>51</v>
      </c>
      <c r="B130" s="156"/>
      <c r="C130" s="156"/>
      <c r="D130" s="32">
        <f>I43</f>
        <v>0</v>
      </c>
      <c r="E130" s="156" t="str">
        <f>IF(D130&gt;79%,$P$130,$P$131)</f>
        <v>基準以下ですので、厚木市への提出は必要ありません。</v>
      </c>
      <c r="F130" s="156"/>
      <c r="G130" s="156"/>
      <c r="H130" s="156"/>
      <c r="I130" s="156"/>
      <c r="J130" s="156"/>
      <c r="K130" s="156"/>
      <c r="L130" s="156"/>
      <c r="M130" s="13"/>
      <c r="N130" s="13"/>
      <c r="O130" s="13"/>
      <c r="P130" s="33" t="s">
        <v>68</v>
      </c>
      <c r="Q130" s="13"/>
      <c r="R130" s="13"/>
    </row>
    <row r="131" spans="1:18" s="2" customFormat="1" ht="20.100000000000001" customHeight="1" x14ac:dyDescent="0.15">
      <c r="A131" s="156" t="s">
        <v>52</v>
      </c>
      <c r="B131" s="156"/>
      <c r="C131" s="156"/>
      <c r="D131" s="32">
        <f>I66</f>
        <v>0</v>
      </c>
      <c r="E131" s="156" t="str">
        <f>IF(D131&gt;79%,$P$130,$P$131)</f>
        <v>基準以下ですので、厚木市への提出は必要ありません。</v>
      </c>
      <c r="F131" s="156"/>
      <c r="G131" s="156"/>
      <c r="H131" s="156"/>
      <c r="I131" s="156"/>
      <c r="J131" s="156"/>
      <c r="K131" s="156"/>
      <c r="L131" s="156"/>
      <c r="M131" s="13"/>
      <c r="N131" s="13"/>
      <c r="O131" s="13"/>
      <c r="P131" s="33" t="s">
        <v>55</v>
      </c>
      <c r="Q131" s="13"/>
      <c r="R131" s="13"/>
    </row>
    <row r="132" spans="1:18" s="2" customFormat="1" ht="20.100000000000001" customHeight="1" x14ac:dyDescent="0.15">
      <c r="A132" s="156" t="s">
        <v>40</v>
      </c>
      <c r="B132" s="156"/>
      <c r="C132" s="156"/>
      <c r="D132" s="32">
        <f>I88</f>
        <v>0</v>
      </c>
      <c r="E132" s="156" t="str">
        <f>IF(D132&gt;79%,$P$130,$P$131)</f>
        <v>基準以下ですので、厚木市への提出は必要ありません。</v>
      </c>
      <c r="F132" s="156"/>
      <c r="G132" s="156"/>
      <c r="H132" s="156"/>
      <c r="I132" s="156"/>
      <c r="J132" s="156"/>
      <c r="K132" s="156"/>
      <c r="L132" s="156"/>
      <c r="M132" s="13"/>
      <c r="N132" s="13"/>
      <c r="O132" s="13"/>
      <c r="P132" s="13"/>
      <c r="Q132" s="13"/>
      <c r="R132" s="13"/>
    </row>
    <row r="133" spans="1:18" s="2" customFormat="1" ht="20.100000000000001" customHeight="1" x14ac:dyDescent="0.15">
      <c r="A133" s="156" t="s">
        <v>44</v>
      </c>
      <c r="B133" s="156"/>
      <c r="C133" s="156"/>
      <c r="D133" s="32">
        <f>I110</f>
        <v>0</v>
      </c>
      <c r="E133" s="156" t="str">
        <f>IF(D133&gt;79%,$P$130,$P$131)</f>
        <v>基準以下ですので、厚木市への提出は必要ありません。</v>
      </c>
      <c r="F133" s="156"/>
      <c r="G133" s="156"/>
      <c r="H133" s="156"/>
      <c r="I133" s="156"/>
      <c r="J133" s="156"/>
      <c r="K133" s="156"/>
      <c r="L133" s="156"/>
      <c r="M133" s="13"/>
      <c r="N133" s="13"/>
      <c r="O133" s="13"/>
      <c r="P133" s="13"/>
      <c r="Q133" s="13"/>
      <c r="R133" s="13"/>
    </row>
    <row r="134" spans="1:18" ht="20.100000000000001" customHeight="1" x14ac:dyDescent="0.15">
      <c r="A134" s="34"/>
    </row>
    <row r="135" spans="1:18" ht="20.100000000000001" customHeight="1" x14ac:dyDescent="0.15">
      <c r="A135" s="34"/>
    </row>
    <row r="136" spans="1:18" ht="20.100000000000001" customHeight="1" x14ac:dyDescent="0.15">
      <c r="A136" s="34"/>
    </row>
    <row r="137" spans="1:18" ht="20.100000000000001" customHeight="1" x14ac:dyDescent="0.15">
      <c r="A137" s="26"/>
    </row>
    <row r="138" spans="1:18" ht="20.100000000000001" customHeight="1" x14ac:dyDescent="0.15">
      <c r="A138" s="26"/>
    </row>
    <row r="139" spans="1:18" ht="20.100000000000001" customHeight="1" x14ac:dyDescent="0.15">
      <c r="A139" s="34"/>
    </row>
    <row r="140" spans="1:18" ht="20.100000000000001" customHeight="1" x14ac:dyDescent="0.15">
      <c r="A140" s="26"/>
    </row>
    <row r="141" spans="1:18" ht="20.100000000000001" customHeight="1" x14ac:dyDescent="0.15">
      <c r="A141" s="26"/>
    </row>
    <row r="142" spans="1:18" ht="20.100000000000001" customHeight="1" x14ac:dyDescent="0.15">
      <c r="A142" s="34"/>
    </row>
    <row r="143" spans="1:18" ht="20.100000000000001" customHeight="1" x14ac:dyDescent="0.15">
      <c r="C143" s="34"/>
    </row>
  </sheetData>
  <sheetProtection algorithmName="SHA-512" hashValue="T848UA4TnC5ryIQqxUCWgmoOG+1VJvOqDjgogAIV64F7+UdpPsbHfzOJEWqucY+LAxMvmHTHfUVm/hYmEWYdAA==" saltValue="BFRFvfPhXFPfUpspnUMo6w==" spinCount="100000" sheet="1" objects="1" scenarios="1" selectLockedCells="1"/>
  <mergeCells count="140">
    <mergeCell ref="E133:L133"/>
    <mergeCell ref="A115:N125"/>
    <mergeCell ref="E129:L129"/>
    <mergeCell ref="E130:L130"/>
    <mergeCell ref="E131:L131"/>
    <mergeCell ref="E132:L132"/>
    <mergeCell ref="A130:C130"/>
    <mergeCell ref="A131:C131"/>
    <mergeCell ref="A132:C132"/>
    <mergeCell ref="A133:C133"/>
    <mergeCell ref="A129:C129"/>
    <mergeCell ref="A109:B109"/>
    <mergeCell ref="D109:E109"/>
    <mergeCell ref="I109:J109"/>
    <mergeCell ref="A110:B111"/>
    <mergeCell ref="C110:C111"/>
    <mergeCell ref="D110:E111"/>
    <mergeCell ref="F110:G111"/>
    <mergeCell ref="H110:H111"/>
    <mergeCell ref="I110:J111"/>
    <mergeCell ref="A97:N98"/>
    <mergeCell ref="A99:D99"/>
    <mergeCell ref="A100:D100"/>
    <mergeCell ref="A102:C102"/>
    <mergeCell ref="D102:N102"/>
    <mergeCell ref="I88:J89"/>
    <mergeCell ref="A92:Q92"/>
    <mergeCell ref="A93:N93"/>
    <mergeCell ref="A94:D94"/>
    <mergeCell ref="A95:D95"/>
    <mergeCell ref="A88:B89"/>
    <mergeCell ref="C88:C89"/>
    <mergeCell ref="D88:E89"/>
    <mergeCell ref="F88:G89"/>
    <mergeCell ref="H88:H89"/>
    <mergeCell ref="A84:C84"/>
    <mergeCell ref="D84:N84"/>
    <mergeCell ref="A87:B87"/>
    <mergeCell ref="D87:E87"/>
    <mergeCell ref="I87:J87"/>
    <mergeCell ref="A81:C81"/>
    <mergeCell ref="D81:N81"/>
    <mergeCell ref="A82:C82"/>
    <mergeCell ref="D82:N82"/>
    <mergeCell ref="A83:C83"/>
    <mergeCell ref="D83:N83"/>
    <mergeCell ref="A73:D73"/>
    <mergeCell ref="A75:N76"/>
    <mergeCell ref="A77:D77"/>
    <mergeCell ref="A78:D78"/>
    <mergeCell ref="A80:C80"/>
    <mergeCell ref="D80:N80"/>
    <mergeCell ref="I66:J67"/>
    <mergeCell ref="A70:Q70"/>
    <mergeCell ref="A71:N71"/>
    <mergeCell ref="A72:D72"/>
    <mergeCell ref="A66:B67"/>
    <mergeCell ref="C66:C67"/>
    <mergeCell ref="D66:E67"/>
    <mergeCell ref="F66:G67"/>
    <mergeCell ref="H66:H67"/>
    <mergeCell ref="A39:C39"/>
    <mergeCell ref="D39:N39"/>
    <mergeCell ref="A49:N49"/>
    <mergeCell ref="A50:D50"/>
    <mergeCell ref="A51:D51"/>
    <mergeCell ref="H43:H44"/>
    <mergeCell ref="I43:J44"/>
    <mergeCell ref="I42:J42"/>
    <mergeCell ref="A42:B42"/>
    <mergeCell ref="A43:B44"/>
    <mergeCell ref="C43:C44"/>
    <mergeCell ref="D42:E42"/>
    <mergeCell ref="D43:E44"/>
    <mergeCell ref="F43:G44"/>
    <mergeCell ref="A47:N47"/>
    <mergeCell ref="A48:N48"/>
    <mergeCell ref="A62:C62"/>
    <mergeCell ref="D62:N62"/>
    <mergeCell ref="A65:B65"/>
    <mergeCell ref="D65:E65"/>
    <mergeCell ref="I65:J65"/>
    <mergeCell ref="A53:N54"/>
    <mergeCell ref="A55:D55"/>
    <mergeCell ref="A56:D56"/>
    <mergeCell ref="A58:C58"/>
    <mergeCell ref="D58:N58"/>
    <mergeCell ref="D59:N59"/>
    <mergeCell ref="A60:C60"/>
    <mergeCell ref="D60:N60"/>
    <mergeCell ref="A61:C61"/>
    <mergeCell ref="D61:N61"/>
    <mergeCell ref="A59:C59"/>
    <mergeCell ref="A103:C103"/>
    <mergeCell ref="D103:N103"/>
    <mergeCell ref="A104:C104"/>
    <mergeCell ref="D104:N104"/>
    <mergeCell ref="A105:C105"/>
    <mergeCell ref="D105:N105"/>
    <mergeCell ref="A106:C106"/>
    <mergeCell ref="D106:N106"/>
    <mergeCell ref="A22:D22"/>
    <mergeCell ref="A25:C25"/>
    <mergeCell ref="A26:N26"/>
    <mergeCell ref="A27:D27"/>
    <mergeCell ref="A28:D28"/>
    <mergeCell ref="A30:N31"/>
    <mergeCell ref="A32:D32"/>
    <mergeCell ref="A33:D33"/>
    <mergeCell ref="A35:C35"/>
    <mergeCell ref="A37:C37"/>
    <mergeCell ref="A38:C38"/>
    <mergeCell ref="A36:C36"/>
    <mergeCell ref="D35:N35"/>
    <mergeCell ref="D36:N36"/>
    <mergeCell ref="D37:N37"/>
    <mergeCell ref="D38:N38"/>
    <mergeCell ref="C5:N5"/>
    <mergeCell ref="C6:N6"/>
    <mergeCell ref="L3:N3"/>
    <mergeCell ref="A21:D21"/>
    <mergeCell ref="A8:A14"/>
    <mergeCell ref="A1:N1"/>
    <mergeCell ref="A17:C17"/>
    <mergeCell ref="D17:E17"/>
    <mergeCell ref="G17:H17"/>
    <mergeCell ref="A19:N20"/>
    <mergeCell ref="A5:B5"/>
    <mergeCell ref="A6:B6"/>
    <mergeCell ref="B14:C14"/>
    <mergeCell ref="B11:B13"/>
    <mergeCell ref="C11:N13"/>
    <mergeCell ref="B8:D8"/>
    <mergeCell ref="A15:C15"/>
    <mergeCell ref="D15:N15"/>
    <mergeCell ref="H14:I14"/>
    <mergeCell ref="D14:G14"/>
    <mergeCell ref="J14:N14"/>
    <mergeCell ref="C9:N9"/>
    <mergeCell ref="C10:N10"/>
  </mergeCells>
  <phoneticPr fontId="5"/>
  <dataValidations count="1">
    <dataValidation type="list" allowBlank="1" showInputMessage="1" showErrorMessage="1" sqref="F2" xr:uid="{00000000-0002-0000-0000-000000000000}">
      <formula1>"平成,令和"</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blackAndWhite="1" r:id="rId1"/>
  <rowBreaks count="2" manualBreakCount="2">
    <brk id="46" max="13" man="1"/>
    <brk id="9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36"/>
  <sheetViews>
    <sheetView view="pageBreakPreview" zoomScaleNormal="100" zoomScaleSheetLayoutView="100" workbookViewId="0">
      <selection activeCell="B38" sqref="B38:B39"/>
    </sheetView>
  </sheetViews>
  <sheetFormatPr defaultColWidth="3.125" defaultRowHeight="18" customHeight="1" x14ac:dyDescent="0.15"/>
  <cols>
    <col min="1" max="1" width="3.125" style="36"/>
    <col min="2" max="2" width="3.5" style="36" bestFit="1" customWidth="1"/>
    <col min="3" max="30" width="3.125" style="36"/>
    <col min="31" max="16384" width="3.125" style="35"/>
  </cols>
  <sheetData>
    <row r="1" spans="2:29" ht="18" customHeight="1" x14ac:dyDescent="0.15">
      <c r="B1" s="37"/>
      <c r="C1" s="38"/>
      <c r="D1" s="38"/>
      <c r="E1" s="38"/>
      <c r="F1" s="38"/>
      <c r="G1" s="38"/>
      <c r="H1" s="38"/>
      <c r="I1" s="38"/>
      <c r="J1" s="38"/>
      <c r="K1" s="38"/>
      <c r="L1" s="38"/>
      <c r="M1" s="38"/>
      <c r="N1" s="38"/>
      <c r="O1" s="38"/>
      <c r="P1" s="38"/>
      <c r="Q1" s="38"/>
      <c r="R1" s="38"/>
      <c r="S1" s="38"/>
      <c r="T1" s="38"/>
      <c r="U1" s="38"/>
      <c r="V1" s="38"/>
      <c r="W1" s="38"/>
      <c r="X1" s="38"/>
      <c r="Y1" s="38"/>
      <c r="Z1" s="38"/>
      <c r="AA1" s="38"/>
      <c r="AB1" s="38"/>
      <c r="AC1" s="39" t="s">
        <v>69</v>
      </c>
    </row>
    <row r="2" spans="2:29" ht="18" customHeight="1" x14ac:dyDescent="0.15">
      <c r="B2" s="167" t="s">
        <v>70</v>
      </c>
      <c r="C2" s="183" t="s">
        <v>71</v>
      </c>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4"/>
    </row>
    <row r="3" spans="2:29" ht="18" customHeight="1" x14ac:dyDescent="0.15">
      <c r="B3" s="167"/>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4"/>
    </row>
    <row r="4" spans="2:29" ht="18" customHeight="1" x14ac:dyDescent="0.15">
      <c r="B4" s="40"/>
      <c r="C4" s="169" t="s">
        <v>72</v>
      </c>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70"/>
    </row>
    <row r="5" spans="2:29" ht="18" customHeight="1" thickBot="1" x14ac:dyDescent="0.2">
      <c r="B5" s="40"/>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70"/>
    </row>
    <row r="6" spans="2:29" ht="20.100000000000001" customHeight="1" x14ac:dyDescent="0.15">
      <c r="B6" s="173" t="s">
        <v>73</v>
      </c>
      <c r="C6" s="174"/>
      <c r="D6" s="174"/>
      <c r="E6" s="174"/>
      <c r="F6" s="174"/>
      <c r="G6" s="174"/>
      <c r="H6" s="174"/>
      <c r="I6" s="174"/>
      <c r="J6" s="174"/>
      <c r="K6" s="174"/>
      <c r="L6" s="174"/>
      <c r="M6" s="185"/>
      <c r="N6" s="189"/>
      <c r="O6" s="189"/>
      <c r="P6" s="189"/>
      <c r="Q6" s="189"/>
      <c r="R6" s="189"/>
      <c r="S6" s="189"/>
      <c r="T6" s="189"/>
      <c r="U6" s="189"/>
      <c r="V6" s="189"/>
      <c r="W6" s="189"/>
      <c r="X6" s="189"/>
      <c r="Y6" s="189"/>
      <c r="Z6" s="189"/>
      <c r="AA6" s="189"/>
      <c r="AB6" s="189"/>
      <c r="AC6" s="190"/>
    </row>
    <row r="7" spans="2:29" ht="20.100000000000001" customHeight="1" x14ac:dyDescent="0.15">
      <c r="B7" s="186"/>
      <c r="C7" s="187"/>
      <c r="D7" s="187"/>
      <c r="E7" s="187"/>
      <c r="F7" s="187"/>
      <c r="G7" s="187"/>
      <c r="H7" s="187"/>
      <c r="I7" s="187"/>
      <c r="J7" s="187"/>
      <c r="K7" s="187"/>
      <c r="L7" s="187"/>
      <c r="M7" s="188"/>
      <c r="N7" s="191"/>
      <c r="O7" s="191"/>
      <c r="P7" s="191"/>
      <c r="Q7" s="191"/>
      <c r="R7" s="191"/>
      <c r="S7" s="191"/>
      <c r="T7" s="191"/>
      <c r="U7" s="191"/>
      <c r="V7" s="191"/>
      <c r="W7" s="191"/>
      <c r="X7" s="191"/>
      <c r="Y7" s="191"/>
      <c r="Z7" s="191"/>
      <c r="AA7" s="191"/>
      <c r="AB7" s="191"/>
      <c r="AC7" s="192"/>
    </row>
    <row r="8" spans="2:29" ht="20.100000000000001" customHeight="1" x14ac:dyDescent="0.15">
      <c r="B8" s="167" t="s">
        <v>70</v>
      </c>
      <c r="C8" s="169" t="s">
        <v>74</v>
      </c>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70"/>
    </row>
    <row r="9" spans="2:29" ht="20.100000000000001" customHeight="1" x14ac:dyDescent="0.15">
      <c r="B9" s="167"/>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70"/>
    </row>
    <row r="10" spans="2:29" ht="20.100000000000001" customHeight="1" x14ac:dyDescent="0.15">
      <c r="B10" s="167" t="s">
        <v>70</v>
      </c>
      <c r="C10" s="169" t="s">
        <v>75</v>
      </c>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70"/>
    </row>
    <row r="11" spans="2:29" ht="20.100000000000001" customHeight="1" thickBot="1" x14ac:dyDescent="0.2">
      <c r="B11" s="168"/>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2"/>
    </row>
    <row r="12" spans="2:29" ht="20.100000000000001" customHeight="1" x14ac:dyDescent="0.15">
      <c r="B12" s="173" t="s">
        <v>76</v>
      </c>
      <c r="C12" s="174"/>
      <c r="D12" s="174"/>
      <c r="E12" s="174"/>
      <c r="F12" s="174"/>
      <c r="G12" s="174"/>
      <c r="H12" s="174"/>
      <c r="I12" s="174"/>
      <c r="J12" s="174"/>
      <c r="K12" s="174"/>
      <c r="L12" s="174"/>
      <c r="M12" s="175"/>
      <c r="N12" s="41" t="s">
        <v>77</v>
      </c>
      <c r="O12" s="42"/>
      <c r="P12" s="42"/>
      <c r="Q12" s="42"/>
      <c r="R12" s="42"/>
      <c r="S12" s="42"/>
      <c r="T12" s="42"/>
      <c r="U12" s="42"/>
      <c r="V12" s="42"/>
      <c r="W12" s="42"/>
      <c r="X12" s="42"/>
      <c r="Y12" s="179"/>
      <c r="Z12" s="179"/>
      <c r="AA12" s="179"/>
      <c r="AB12" s="179"/>
      <c r="AC12" s="180"/>
    </row>
    <row r="13" spans="2:29" ht="20.100000000000001" customHeight="1" thickBot="1" x14ac:dyDescent="0.2">
      <c r="B13" s="176"/>
      <c r="C13" s="177"/>
      <c r="D13" s="177"/>
      <c r="E13" s="177"/>
      <c r="F13" s="177"/>
      <c r="G13" s="177"/>
      <c r="H13" s="177"/>
      <c r="I13" s="177"/>
      <c r="J13" s="177"/>
      <c r="K13" s="177"/>
      <c r="L13" s="177"/>
      <c r="M13" s="178"/>
      <c r="N13" s="43"/>
      <c r="O13" s="44"/>
      <c r="P13" s="44"/>
      <c r="Q13" s="44"/>
      <c r="R13" s="44"/>
      <c r="S13" s="44"/>
      <c r="T13" s="44"/>
      <c r="U13" s="44"/>
      <c r="V13" s="44"/>
      <c r="W13" s="44"/>
      <c r="X13" s="44"/>
      <c r="Y13" s="181"/>
      <c r="Z13" s="181"/>
      <c r="AA13" s="181"/>
      <c r="AB13" s="181"/>
      <c r="AC13" s="182"/>
    </row>
    <row r="14" spans="2:29" ht="20.100000000000001" customHeight="1" x14ac:dyDescent="0.15">
      <c r="B14" s="173" t="s">
        <v>78</v>
      </c>
      <c r="C14" s="174"/>
      <c r="D14" s="174"/>
      <c r="E14" s="174"/>
      <c r="F14" s="174"/>
      <c r="G14" s="174"/>
      <c r="H14" s="174"/>
      <c r="I14" s="174"/>
      <c r="J14" s="174"/>
      <c r="K14" s="174"/>
      <c r="L14" s="174"/>
      <c r="M14" s="175"/>
      <c r="N14" s="41" t="s">
        <v>79</v>
      </c>
      <c r="O14" s="42"/>
      <c r="P14" s="42"/>
      <c r="Q14" s="42"/>
      <c r="R14" s="42"/>
      <c r="S14" s="42"/>
      <c r="T14" s="42"/>
      <c r="U14" s="42"/>
      <c r="V14" s="42"/>
      <c r="W14" s="42"/>
      <c r="X14" s="42"/>
      <c r="Y14" s="179"/>
      <c r="Z14" s="179"/>
      <c r="AA14" s="179"/>
      <c r="AB14" s="179"/>
      <c r="AC14" s="180"/>
    </row>
    <row r="15" spans="2:29" ht="20.100000000000001" customHeight="1" thickBot="1" x14ac:dyDescent="0.2">
      <c r="B15" s="176"/>
      <c r="C15" s="177"/>
      <c r="D15" s="177"/>
      <c r="E15" s="177"/>
      <c r="F15" s="177"/>
      <c r="G15" s="177"/>
      <c r="H15" s="177"/>
      <c r="I15" s="177"/>
      <c r="J15" s="177"/>
      <c r="K15" s="177"/>
      <c r="L15" s="177"/>
      <c r="M15" s="178"/>
      <c r="N15" s="43"/>
      <c r="O15" s="44"/>
      <c r="P15" s="44"/>
      <c r="Q15" s="44"/>
      <c r="R15" s="44"/>
      <c r="S15" s="44"/>
      <c r="T15" s="44"/>
      <c r="U15" s="44"/>
      <c r="V15" s="44"/>
      <c r="W15" s="44"/>
      <c r="X15" s="44"/>
      <c r="Y15" s="181"/>
      <c r="Z15" s="181"/>
      <c r="AA15" s="181"/>
      <c r="AB15" s="181"/>
      <c r="AC15" s="182"/>
    </row>
    <row r="16" spans="2:29" ht="20.100000000000001" customHeight="1" x14ac:dyDescent="0.15">
      <c r="B16" s="45" t="s">
        <v>80</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6"/>
    </row>
    <row r="17" spans="2:29" ht="20.100000000000001" customHeight="1" x14ac:dyDescent="0.15">
      <c r="B17" s="40"/>
      <c r="C17" s="202"/>
      <c r="D17" s="202"/>
      <c r="E17" s="202"/>
      <c r="F17" s="202"/>
      <c r="G17" s="202"/>
      <c r="H17" s="202"/>
      <c r="I17" s="202"/>
      <c r="J17" s="202"/>
      <c r="K17" s="202"/>
      <c r="L17" s="202"/>
      <c r="M17" s="47"/>
      <c r="N17" s="204" t="str">
        <f>IF(C17="はい","(","")</f>
        <v/>
      </c>
      <c r="O17" s="206" t="str">
        <f>IF(C17="はい","ケース","")</f>
        <v/>
      </c>
      <c r="P17" s="206"/>
      <c r="Q17" s="206"/>
      <c r="R17" s="208"/>
      <c r="S17" s="208"/>
      <c r="T17" s="208"/>
      <c r="U17" s="210" t="str">
        <f>IF(C17="はい","番に該当する。）","")</f>
        <v/>
      </c>
      <c r="V17" s="210"/>
      <c r="W17" s="210"/>
      <c r="X17" s="210"/>
      <c r="Y17" s="210"/>
      <c r="Z17" s="210"/>
      <c r="AA17" s="210"/>
      <c r="AB17" s="210"/>
      <c r="AC17" s="211"/>
    </row>
    <row r="18" spans="2:29" ht="20.100000000000001" customHeight="1" thickBot="1" x14ac:dyDescent="0.2">
      <c r="B18" s="48"/>
      <c r="C18" s="203"/>
      <c r="D18" s="203"/>
      <c r="E18" s="203"/>
      <c r="F18" s="203"/>
      <c r="G18" s="203"/>
      <c r="H18" s="203"/>
      <c r="I18" s="203"/>
      <c r="J18" s="203"/>
      <c r="K18" s="203"/>
      <c r="L18" s="203"/>
      <c r="M18" s="44"/>
      <c r="N18" s="205"/>
      <c r="O18" s="207"/>
      <c r="P18" s="207"/>
      <c r="Q18" s="207"/>
      <c r="R18" s="209"/>
      <c r="S18" s="209"/>
      <c r="T18" s="209"/>
      <c r="U18" s="212"/>
      <c r="V18" s="212"/>
      <c r="W18" s="212"/>
      <c r="X18" s="212"/>
      <c r="Y18" s="212"/>
      <c r="Z18" s="212"/>
      <c r="AA18" s="212"/>
      <c r="AB18" s="212"/>
      <c r="AC18" s="213"/>
    </row>
    <row r="19" spans="2:29" ht="18" customHeight="1" x14ac:dyDescent="0.15">
      <c r="B19" s="214" t="s">
        <v>81</v>
      </c>
      <c r="C19" s="215" t="s">
        <v>82</v>
      </c>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6"/>
    </row>
    <row r="20" spans="2:29" ht="18" customHeight="1" x14ac:dyDescent="0.15">
      <c r="B20" s="167"/>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70"/>
    </row>
    <row r="21" spans="2:29" ht="18" customHeight="1" x14ac:dyDescent="0.15">
      <c r="B21" s="167" t="s">
        <v>81</v>
      </c>
      <c r="C21" s="169" t="s">
        <v>83</v>
      </c>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70"/>
    </row>
    <row r="22" spans="2:29" ht="18" customHeight="1" x14ac:dyDescent="0.15">
      <c r="B22" s="167"/>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70"/>
    </row>
    <row r="23" spans="2:29" ht="18" customHeight="1" x14ac:dyDescent="0.15">
      <c r="B23" s="167"/>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70"/>
    </row>
    <row r="24" spans="2:29" ht="18" customHeight="1" x14ac:dyDescent="0.15">
      <c r="B24" s="193"/>
      <c r="C24" s="195" t="s">
        <v>84</v>
      </c>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6"/>
    </row>
    <row r="25" spans="2:29" ht="18" customHeight="1" x14ac:dyDescent="0.15">
      <c r="B25" s="194"/>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8"/>
    </row>
    <row r="26" spans="2:29" ht="18" customHeight="1" x14ac:dyDescent="0.15">
      <c r="B26" s="49" t="s">
        <v>85</v>
      </c>
      <c r="C26" s="195" t="s">
        <v>86</v>
      </c>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6"/>
    </row>
    <row r="27" spans="2:29" ht="18" customHeight="1" x14ac:dyDescent="0.15">
      <c r="B27" s="50"/>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4"/>
    </row>
    <row r="28" spans="2:29" ht="18" customHeight="1" x14ac:dyDescent="0.15">
      <c r="B28" s="199"/>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1"/>
    </row>
    <row r="29" spans="2:29" ht="18" customHeight="1" x14ac:dyDescent="0.15">
      <c r="B29" s="199"/>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1"/>
    </row>
    <row r="30" spans="2:29" ht="18" customHeight="1" x14ac:dyDescent="0.15">
      <c r="B30" s="51" t="s">
        <v>87</v>
      </c>
      <c r="C30" s="183" t="s">
        <v>88</v>
      </c>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4"/>
    </row>
    <row r="31" spans="2:29" ht="18" customHeight="1" x14ac:dyDescent="0.15">
      <c r="B31" s="50"/>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4"/>
    </row>
    <row r="32" spans="2:29" ht="18" customHeight="1" x14ac:dyDescent="0.15">
      <c r="B32" s="40"/>
      <c r="C32" s="47"/>
      <c r="D32" s="47"/>
      <c r="E32" s="47"/>
      <c r="F32" s="200"/>
      <c r="G32" s="200"/>
      <c r="H32" s="218" t="s">
        <v>89</v>
      </c>
      <c r="I32" s="218"/>
      <c r="J32" s="218"/>
      <c r="K32" s="218"/>
      <c r="L32" s="218"/>
      <c r="M32" s="47"/>
      <c r="N32" s="218" t="s">
        <v>81</v>
      </c>
      <c r="O32" s="218"/>
      <c r="P32" s="47"/>
      <c r="Q32" s="200"/>
      <c r="R32" s="200"/>
      <c r="S32" s="218" t="s">
        <v>90</v>
      </c>
      <c r="T32" s="218"/>
      <c r="U32" s="218"/>
      <c r="V32" s="218"/>
      <c r="W32" s="218"/>
      <c r="X32" s="47"/>
      <c r="Y32" s="47"/>
      <c r="Z32" s="47"/>
      <c r="AA32" s="47"/>
      <c r="AB32" s="47"/>
      <c r="AC32" s="52"/>
    </row>
    <row r="33" spans="2:29" ht="18" customHeight="1" x14ac:dyDescent="0.15">
      <c r="B33" s="53"/>
      <c r="C33" s="54"/>
      <c r="D33" s="54"/>
      <c r="E33" s="54"/>
      <c r="F33" s="217"/>
      <c r="G33" s="217"/>
      <c r="H33" s="219"/>
      <c r="I33" s="219"/>
      <c r="J33" s="219"/>
      <c r="K33" s="219"/>
      <c r="L33" s="219"/>
      <c r="M33" s="54"/>
      <c r="N33" s="219"/>
      <c r="O33" s="219"/>
      <c r="P33" s="54"/>
      <c r="Q33" s="217"/>
      <c r="R33" s="217"/>
      <c r="S33" s="219"/>
      <c r="T33" s="219"/>
      <c r="U33" s="219"/>
      <c r="V33" s="219"/>
      <c r="W33" s="219"/>
      <c r="X33" s="54"/>
      <c r="Y33" s="54"/>
      <c r="Z33" s="54"/>
      <c r="AA33" s="54"/>
      <c r="AB33" s="54"/>
      <c r="AC33" s="55"/>
    </row>
    <row r="34" spans="2:29" ht="18" customHeight="1" x14ac:dyDescent="0.15">
      <c r="B34" s="40"/>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52"/>
    </row>
    <row r="35" spans="2:29" ht="18" customHeight="1" x14ac:dyDescent="0.15">
      <c r="B35" s="56"/>
      <c r="C35" s="57" t="s">
        <v>91</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8"/>
    </row>
    <row r="36" spans="2:29" ht="18" customHeight="1" x14ac:dyDescent="0.15">
      <c r="B36" s="59" t="s">
        <v>92</v>
      </c>
      <c r="C36" s="57" t="s">
        <v>93</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8"/>
    </row>
    <row r="37" spans="2:29" ht="18" customHeight="1" x14ac:dyDescent="0.15">
      <c r="B37" s="40"/>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52"/>
    </row>
    <row r="38" spans="2:29" ht="18" customHeight="1" x14ac:dyDescent="0.15">
      <c r="B38" s="193"/>
      <c r="C38" s="195" t="s">
        <v>166</v>
      </c>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6"/>
    </row>
    <row r="39" spans="2:29" ht="18" customHeight="1" x14ac:dyDescent="0.15">
      <c r="B39" s="194"/>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8"/>
    </row>
    <row r="40" spans="2:29" ht="18" customHeight="1" x14ac:dyDescent="0.15">
      <c r="B40" s="59" t="s">
        <v>92</v>
      </c>
      <c r="C40" s="57" t="s">
        <v>94</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8"/>
    </row>
    <row r="41" spans="2:29" ht="18" customHeight="1" x14ac:dyDescent="0.15">
      <c r="B41" s="40"/>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52"/>
    </row>
    <row r="42" spans="2:29" ht="18" customHeight="1" x14ac:dyDescent="0.15">
      <c r="B42" s="193"/>
      <c r="C42" s="195" t="s">
        <v>167</v>
      </c>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6"/>
    </row>
    <row r="43" spans="2:29" ht="18" customHeight="1" x14ac:dyDescent="0.15">
      <c r="B43" s="194"/>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8"/>
    </row>
    <row r="44" spans="2:29" ht="18" customHeight="1" x14ac:dyDescent="0.15">
      <c r="B44" s="59" t="s">
        <v>92</v>
      </c>
      <c r="C44" s="57" t="s">
        <v>94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8"/>
    </row>
    <row r="45" spans="2:29" ht="18" customHeight="1" x14ac:dyDescent="0.15">
      <c r="B45" s="53"/>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5"/>
    </row>
    <row r="46" spans="2:29" ht="18" customHeight="1" x14ac:dyDescent="0.15">
      <c r="B46" s="193"/>
      <c r="C46" s="195" t="s">
        <v>95</v>
      </c>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6"/>
    </row>
    <row r="47" spans="2:29" ht="18" customHeight="1" x14ac:dyDescent="0.15">
      <c r="B47" s="194"/>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8"/>
    </row>
    <row r="48" spans="2:29" ht="18" customHeight="1" x14ac:dyDescent="0.15">
      <c r="B48" s="60" t="s">
        <v>96</v>
      </c>
      <c r="C48" s="221" t="s">
        <v>97</v>
      </c>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6"/>
    </row>
    <row r="49" spans="2:29" ht="18" customHeight="1" x14ac:dyDescent="0.15">
      <c r="B49" s="40"/>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70"/>
    </row>
    <row r="50" spans="2:29" ht="18" customHeight="1" x14ac:dyDescent="0.15">
      <c r="B50" s="40"/>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70"/>
    </row>
    <row r="51" spans="2:29" ht="18" customHeight="1" x14ac:dyDescent="0.15">
      <c r="B51" s="40"/>
      <c r="C51" s="61" t="s">
        <v>85</v>
      </c>
      <c r="D51" s="47" t="s">
        <v>98</v>
      </c>
      <c r="E51" s="47"/>
      <c r="F51" s="47"/>
      <c r="G51" s="47"/>
      <c r="H51" s="47"/>
      <c r="I51" s="47"/>
      <c r="J51" s="47"/>
      <c r="K51" s="47"/>
      <c r="L51" s="47"/>
      <c r="M51" s="47"/>
      <c r="N51" s="47"/>
      <c r="O51" s="47"/>
      <c r="P51" s="47"/>
      <c r="Q51" s="47"/>
      <c r="R51" s="47"/>
      <c r="S51" s="47"/>
      <c r="T51" s="47"/>
      <c r="U51" s="47"/>
      <c r="V51" s="47"/>
      <c r="W51" s="200"/>
      <c r="X51" s="200"/>
      <c r="Y51" s="200"/>
      <c r="Z51" s="200"/>
      <c r="AA51" s="47" t="s">
        <v>99</v>
      </c>
      <c r="AB51" s="47" t="s">
        <v>100</v>
      </c>
      <c r="AC51" s="52"/>
    </row>
    <row r="52" spans="2:29" ht="18" customHeight="1" x14ac:dyDescent="0.15">
      <c r="B52" s="40"/>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52"/>
    </row>
    <row r="53" spans="2:29" ht="18" customHeight="1" x14ac:dyDescent="0.15">
      <c r="B53" s="40"/>
      <c r="C53" s="61" t="s">
        <v>101</v>
      </c>
      <c r="D53" s="47" t="s">
        <v>102</v>
      </c>
      <c r="E53" s="47"/>
      <c r="F53" s="47"/>
      <c r="G53" s="47"/>
      <c r="H53" s="47"/>
      <c r="I53" s="47"/>
      <c r="J53" s="47"/>
      <c r="K53" s="47"/>
      <c r="L53" s="47"/>
      <c r="M53" s="47"/>
      <c r="N53" s="47"/>
      <c r="O53" s="47"/>
      <c r="P53" s="47"/>
      <c r="Q53" s="47"/>
      <c r="R53" s="47"/>
      <c r="S53" s="47"/>
      <c r="T53" s="47"/>
      <c r="U53" s="47"/>
      <c r="V53" s="47"/>
      <c r="W53" s="200"/>
      <c r="X53" s="200"/>
      <c r="Y53" s="200"/>
      <c r="Z53" s="200"/>
      <c r="AA53" s="47" t="s">
        <v>99</v>
      </c>
      <c r="AB53" s="47" t="s">
        <v>103</v>
      </c>
      <c r="AC53" s="52"/>
    </row>
    <row r="54" spans="2:29" ht="18" customHeight="1" x14ac:dyDescent="0.15">
      <c r="B54" s="40"/>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52"/>
    </row>
    <row r="55" spans="2:29" ht="21.95" customHeight="1" x14ac:dyDescent="0.15">
      <c r="B55" s="62" t="s">
        <v>104</v>
      </c>
      <c r="C55" s="169" t="s">
        <v>105</v>
      </c>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70"/>
    </row>
    <row r="56" spans="2:29" ht="21.95" customHeight="1" x14ac:dyDescent="0.15">
      <c r="B56" s="40"/>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70"/>
    </row>
    <row r="57" spans="2:29" ht="21.95" customHeight="1" x14ac:dyDescent="0.15">
      <c r="B57" s="40"/>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70"/>
    </row>
    <row r="58" spans="2:29" ht="18" customHeight="1" x14ac:dyDescent="0.15">
      <c r="B58" s="40"/>
      <c r="C58" s="61" t="s">
        <v>106</v>
      </c>
      <c r="D58" s="63" t="s">
        <v>107</v>
      </c>
      <c r="E58" s="64"/>
      <c r="F58" s="64"/>
      <c r="G58" s="64"/>
      <c r="H58" s="64"/>
      <c r="I58" s="64"/>
      <c r="J58" s="64"/>
      <c r="K58" s="64"/>
      <c r="L58" s="64"/>
      <c r="M58" s="64"/>
      <c r="N58" s="64"/>
      <c r="O58" s="64"/>
      <c r="P58" s="64"/>
      <c r="Q58" s="64"/>
      <c r="R58" s="64"/>
      <c r="S58" s="64"/>
      <c r="T58" s="64"/>
      <c r="U58" s="64"/>
      <c r="V58" s="64"/>
      <c r="W58" s="200"/>
      <c r="X58" s="200"/>
      <c r="Y58" s="200"/>
      <c r="Z58" s="200"/>
      <c r="AA58" s="47" t="s">
        <v>99</v>
      </c>
      <c r="AB58" s="63" t="s">
        <v>108</v>
      </c>
      <c r="AC58" s="65"/>
    </row>
    <row r="59" spans="2:29" ht="18" customHeight="1" x14ac:dyDescent="0.15">
      <c r="B59" s="40"/>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52"/>
    </row>
    <row r="60" spans="2:29" ht="18" customHeight="1" x14ac:dyDescent="0.15">
      <c r="B60" s="40"/>
      <c r="C60" s="61" t="s">
        <v>101</v>
      </c>
      <c r="D60" s="47" t="s">
        <v>102</v>
      </c>
      <c r="E60" s="47"/>
      <c r="F60" s="47"/>
      <c r="G60" s="47"/>
      <c r="H60" s="47"/>
      <c r="I60" s="47"/>
      <c r="J60" s="47"/>
      <c r="K60" s="47"/>
      <c r="L60" s="47"/>
      <c r="M60" s="47"/>
      <c r="N60" s="47"/>
      <c r="O60" s="47"/>
      <c r="P60" s="47"/>
      <c r="Q60" s="47"/>
      <c r="R60" s="47"/>
      <c r="S60" s="47"/>
      <c r="T60" s="47"/>
      <c r="U60" s="47"/>
      <c r="V60" s="47"/>
      <c r="W60" s="200"/>
      <c r="X60" s="200"/>
      <c r="Y60" s="200"/>
      <c r="Z60" s="200"/>
      <c r="AA60" s="47" t="s">
        <v>99</v>
      </c>
      <c r="AB60" s="47" t="s">
        <v>109</v>
      </c>
      <c r="AC60" s="52"/>
    </row>
    <row r="61" spans="2:29" ht="18" customHeight="1" x14ac:dyDescent="0.15">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5"/>
    </row>
    <row r="62" spans="2:29" ht="18" customHeight="1" x14ac:dyDescent="0.15">
      <c r="B62" s="40"/>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52"/>
    </row>
    <row r="63" spans="2:29" ht="18.95" customHeight="1" x14ac:dyDescent="0.15">
      <c r="B63" s="193"/>
      <c r="C63" s="195" t="s">
        <v>110</v>
      </c>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6"/>
    </row>
    <row r="64" spans="2:29" ht="18.95" customHeight="1" x14ac:dyDescent="0.15">
      <c r="B64" s="220"/>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4"/>
    </row>
    <row r="65" spans="2:29" ht="18.95" customHeight="1" x14ac:dyDescent="0.15">
      <c r="B65" s="220"/>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4"/>
    </row>
    <row r="66" spans="2:29" ht="18.95" customHeight="1" x14ac:dyDescent="0.15">
      <c r="B66" s="194"/>
      <c r="C66" s="197"/>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8"/>
    </row>
    <row r="67" spans="2:29" ht="18" customHeight="1" x14ac:dyDescent="0.15">
      <c r="B67" s="66" t="s">
        <v>111</v>
      </c>
      <c r="C67" s="47" t="s">
        <v>112</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52"/>
    </row>
    <row r="68" spans="2:29" ht="18" customHeight="1" x14ac:dyDescent="0.15">
      <c r="B68" s="40"/>
      <c r="C68" s="47"/>
      <c r="D68" s="47"/>
      <c r="E68" s="47"/>
      <c r="F68" s="47"/>
      <c r="G68" s="47"/>
      <c r="H68" s="47"/>
      <c r="I68" s="47"/>
      <c r="J68" s="47"/>
      <c r="K68" s="47"/>
      <c r="L68" s="47"/>
      <c r="M68" s="47"/>
      <c r="N68" s="47"/>
      <c r="O68" s="47"/>
      <c r="P68" s="47"/>
      <c r="Q68" s="47"/>
      <c r="R68" s="47"/>
      <c r="S68" s="47"/>
      <c r="T68" s="47"/>
      <c r="U68" s="47"/>
      <c r="V68" s="47"/>
      <c r="W68" s="200"/>
      <c r="X68" s="200"/>
      <c r="Y68" s="200"/>
      <c r="Z68" s="200"/>
      <c r="AA68" s="47" t="s">
        <v>99</v>
      </c>
      <c r="AB68" s="47"/>
      <c r="AC68" s="52"/>
    </row>
    <row r="69" spans="2:29" ht="18" customHeight="1" x14ac:dyDescent="0.15">
      <c r="B69" s="40"/>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52"/>
    </row>
    <row r="70" spans="2:29" ht="18" customHeight="1" x14ac:dyDescent="0.15">
      <c r="B70" s="66" t="s">
        <v>113</v>
      </c>
      <c r="C70" s="183" t="s">
        <v>114</v>
      </c>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4"/>
    </row>
    <row r="71" spans="2:29" ht="18" customHeight="1" x14ac:dyDescent="0.15">
      <c r="B71" s="40"/>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4"/>
    </row>
    <row r="72" spans="2:29" ht="18" customHeight="1" x14ac:dyDescent="0.15">
      <c r="B72" s="40"/>
      <c r="C72" s="47" t="s">
        <v>115</v>
      </c>
      <c r="D72" s="183" t="s">
        <v>116</v>
      </c>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4"/>
    </row>
    <row r="73" spans="2:29" ht="18" customHeight="1" x14ac:dyDescent="0.15">
      <c r="B73" s="40"/>
      <c r="C73" s="47"/>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4"/>
    </row>
    <row r="74" spans="2:29" ht="18" customHeight="1" x14ac:dyDescent="0.15">
      <c r="B74" s="40"/>
      <c r="C74" s="67" t="s">
        <v>117</v>
      </c>
      <c r="D74" s="221" t="s">
        <v>118</v>
      </c>
      <c r="E74" s="221"/>
      <c r="F74" s="221"/>
      <c r="G74" s="221"/>
      <c r="H74" s="221"/>
      <c r="I74" s="221"/>
      <c r="J74" s="221"/>
      <c r="K74" s="221"/>
      <c r="L74" s="221"/>
      <c r="M74" s="221"/>
      <c r="N74" s="221"/>
      <c r="O74" s="221"/>
      <c r="P74" s="221"/>
      <c r="Q74" s="221"/>
      <c r="R74" s="221"/>
      <c r="S74" s="221"/>
      <c r="T74" s="221"/>
      <c r="U74" s="221"/>
      <c r="V74" s="221"/>
      <c r="W74" s="223"/>
      <c r="X74" s="224"/>
      <c r="Y74" s="224"/>
      <c r="Z74" s="224"/>
      <c r="AA74" s="68"/>
      <c r="AB74" s="47"/>
      <c r="AC74" s="52"/>
    </row>
    <row r="75" spans="2:29" ht="18" customHeight="1" x14ac:dyDescent="0.15">
      <c r="B75" s="40"/>
      <c r="C75" s="40"/>
      <c r="D75" s="169"/>
      <c r="E75" s="169"/>
      <c r="F75" s="169"/>
      <c r="G75" s="169"/>
      <c r="H75" s="169"/>
      <c r="I75" s="169"/>
      <c r="J75" s="169"/>
      <c r="K75" s="169"/>
      <c r="L75" s="169"/>
      <c r="M75" s="169"/>
      <c r="N75" s="169"/>
      <c r="O75" s="169"/>
      <c r="P75" s="169"/>
      <c r="Q75" s="169"/>
      <c r="R75" s="169"/>
      <c r="S75" s="169"/>
      <c r="T75" s="169"/>
      <c r="U75" s="169"/>
      <c r="V75" s="169"/>
      <c r="W75" s="199"/>
      <c r="X75" s="200"/>
      <c r="Y75" s="200"/>
      <c r="Z75" s="200"/>
      <c r="AA75" s="52"/>
      <c r="AB75" s="47"/>
      <c r="AC75" s="52"/>
    </row>
    <row r="76" spans="2:29" ht="18" customHeight="1" x14ac:dyDescent="0.15">
      <c r="B76" s="40"/>
      <c r="C76" s="53"/>
      <c r="D76" s="222"/>
      <c r="E76" s="222"/>
      <c r="F76" s="222"/>
      <c r="G76" s="222"/>
      <c r="H76" s="222"/>
      <c r="I76" s="222"/>
      <c r="J76" s="222"/>
      <c r="K76" s="222"/>
      <c r="L76" s="222"/>
      <c r="M76" s="222"/>
      <c r="N76" s="222"/>
      <c r="O76" s="222"/>
      <c r="P76" s="222"/>
      <c r="Q76" s="222"/>
      <c r="R76" s="222"/>
      <c r="S76" s="222"/>
      <c r="T76" s="222"/>
      <c r="U76" s="222"/>
      <c r="V76" s="222"/>
      <c r="W76" s="225"/>
      <c r="X76" s="217"/>
      <c r="Y76" s="217"/>
      <c r="Z76" s="217"/>
      <c r="AA76" s="55" t="s">
        <v>99</v>
      </c>
      <c r="AB76" s="47"/>
      <c r="AC76" s="52"/>
    </row>
    <row r="77" spans="2:29" ht="18" customHeight="1" x14ac:dyDescent="0.15">
      <c r="B77" s="40"/>
      <c r="C77" s="67" t="s">
        <v>119</v>
      </c>
      <c r="D77" s="221" t="s">
        <v>120</v>
      </c>
      <c r="E77" s="221"/>
      <c r="F77" s="221"/>
      <c r="G77" s="221"/>
      <c r="H77" s="221"/>
      <c r="I77" s="221"/>
      <c r="J77" s="221"/>
      <c r="K77" s="221"/>
      <c r="L77" s="221"/>
      <c r="M77" s="221"/>
      <c r="N77" s="221"/>
      <c r="O77" s="221"/>
      <c r="P77" s="221"/>
      <c r="Q77" s="221"/>
      <c r="R77" s="221"/>
      <c r="S77" s="221"/>
      <c r="T77" s="221"/>
      <c r="U77" s="221"/>
      <c r="V77" s="221"/>
      <c r="W77" s="223"/>
      <c r="X77" s="224"/>
      <c r="Y77" s="224"/>
      <c r="Z77" s="224"/>
      <c r="AA77" s="68"/>
      <c r="AB77" s="47"/>
      <c r="AC77" s="52"/>
    </row>
    <row r="78" spans="2:29" ht="18" customHeight="1" x14ac:dyDescent="0.15">
      <c r="B78" s="40"/>
      <c r="C78" s="53"/>
      <c r="D78" s="222"/>
      <c r="E78" s="222"/>
      <c r="F78" s="222"/>
      <c r="G78" s="222"/>
      <c r="H78" s="222"/>
      <c r="I78" s="222"/>
      <c r="J78" s="222"/>
      <c r="K78" s="222"/>
      <c r="L78" s="222"/>
      <c r="M78" s="222"/>
      <c r="N78" s="222"/>
      <c r="O78" s="222"/>
      <c r="P78" s="222"/>
      <c r="Q78" s="222"/>
      <c r="R78" s="222"/>
      <c r="S78" s="222"/>
      <c r="T78" s="222"/>
      <c r="U78" s="222"/>
      <c r="V78" s="222"/>
      <c r="W78" s="225"/>
      <c r="X78" s="217"/>
      <c r="Y78" s="217"/>
      <c r="Z78" s="217"/>
      <c r="AA78" s="55" t="s">
        <v>99</v>
      </c>
      <c r="AB78" s="47"/>
      <c r="AC78" s="52"/>
    </row>
    <row r="79" spans="2:29" ht="18" customHeight="1" x14ac:dyDescent="0.15">
      <c r="B79" s="40"/>
      <c r="C79" s="67" t="s">
        <v>121</v>
      </c>
      <c r="D79" s="221" t="s">
        <v>122</v>
      </c>
      <c r="E79" s="221"/>
      <c r="F79" s="221"/>
      <c r="G79" s="221"/>
      <c r="H79" s="221"/>
      <c r="I79" s="221"/>
      <c r="J79" s="221"/>
      <c r="K79" s="221"/>
      <c r="L79" s="221"/>
      <c r="M79" s="221"/>
      <c r="N79" s="221"/>
      <c r="O79" s="221"/>
      <c r="P79" s="221"/>
      <c r="Q79" s="221"/>
      <c r="R79" s="221"/>
      <c r="S79" s="221"/>
      <c r="T79" s="221"/>
      <c r="U79" s="221"/>
      <c r="V79" s="221"/>
      <c r="W79" s="223"/>
      <c r="X79" s="224"/>
      <c r="Y79" s="224"/>
      <c r="Z79" s="224"/>
      <c r="AA79" s="68"/>
      <c r="AB79" s="47"/>
      <c r="AC79" s="52"/>
    </row>
    <row r="80" spans="2:29" ht="18" customHeight="1" x14ac:dyDescent="0.15">
      <c r="B80" s="40"/>
      <c r="C80" s="53"/>
      <c r="D80" s="222"/>
      <c r="E80" s="222"/>
      <c r="F80" s="222"/>
      <c r="G80" s="222"/>
      <c r="H80" s="222"/>
      <c r="I80" s="222"/>
      <c r="J80" s="222"/>
      <c r="K80" s="222"/>
      <c r="L80" s="222"/>
      <c r="M80" s="222"/>
      <c r="N80" s="222"/>
      <c r="O80" s="222"/>
      <c r="P80" s="222"/>
      <c r="Q80" s="222"/>
      <c r="R80" s="222"/>
      <c r="S80" s="222"/>
      <c r="T80" s="222"/>
      <c r="U80" s="222"/>
      <c r="V80" s="222"/>
      <c r="W80" s="225"/>
      <c r="X80" s="217"/>
      <c r="Y80" s="217"/>
      <c r="Z80" s="217"/>
      <c r="AA80" s="55" t="s">
        <v>99</v>
      </c>
      <c r="AB80" s="47"/>
      <c r="AC80" s="52"/>
    </row>
    <row r="81" spans="2:29" ht="18" customHeight="1" x14ac:dyDescent="0.15">
      <c r="B81" s="40"/>
      <c r="C81" s="227" t="s">
        <v>123</v>
      </c>
      <c r="D81" s="228"/>
      <c r="E81" s="228"/>
      <c r="F81" s="228"/>
      <c r="G81" s="228"/>
      <c r="H81" s="228"/>
      <c r="I81" s="228"/>
      <c r="J81" s="228"/>
      <c r="K81" s="228"/>
      <c r="L81" s="228"/>
      <c r="M81" s="228"/>
      <c r="N81" s="228"/>
      <c r="O81" s="228"/>
      <c r="P81" s="228"/>
      <c r="Q81" s="228"/>
      <c r="R81" s="228"/>
      <c r="S81" s="228"/>
      <c r="T81" s="228"/>
      <c r="U81" s="228"/>
      <c r="V81" s="229"/>
      <c r="W81" s="232">
        <f>SUM(W74:Z80)</f>
        <v>0</v>
      </c>
      <c r="X81" s="233"/>
      <c r="Y81" s="233"/>
      <c r="Z81" s="233"/>
      <c r="AA81" s="68"/>
      <c r="AB81" s="47"/>
      <c r="AC81" s="52"/>
    </row>
    <row r="82" spans="2:29" ht="18" customHeight="1" x14ac:dyDescent="0.15">
      <c r="B82" s="40"/>
      <c r="C82" s="230"/>
      <c r="D82" s="219"/>
      <c r="E82" s="219"/>
      <c r="F82" s="219"/>
      <c r="G82" s="219"/>
      <c r="H82" s="219"/>
      <c r="I82" s="219"/>
      <c r="J82" s="219"/>
      <c r="K82" s="219"/>
      <c r="L82" s="219"/>
      <c r="M82" s="219"/>
      <c r="N82" s="219"/>
      <c r="O82" s="219"/>
      <c r="P82" s="219"/>
      <c r="Q82" s="219"/>
      <c r="R82" s="219"/>
      <c r="S82" s="219"/>
      <c r="T82" s="219"/>
      <c r="U82" s="219"/>
      <c r="V82" s="231"/>
      <c r="W82" s="234"/>
      <c r="X82" s="235"/>
      <c r="Y82" s="235"/>
      <c r="Z82" s="235"/>
      <c r="AA82" s="55" t="s">
        <v>99</v>
      </c>
      <c r="AB82" s="47"/>
      <c r="AC82" s="52"/>
    </row>
    <row r="83" spans="2:29" ht="18" customHeight="1" x14ac:dyDescent="0.15">
      <c r="B83" s="40"/>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52"/>
    </row>
    <row r="84" spans="2:29" ht="20.100000000000001" customHeight="1" x14ac:dyDescent="0.15">
      <c r="B84" s="66" t="s">
        <v>124</v>
      </c>
      <c r="C84" s="169" t="s">
        <v>125</v>
      </c>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70"/>
    </row>
    <row r="85" spans="2:29" ht="20.100000000000001" customHeight="1" x14ac:dyDescent="0.15">
      <c r="B85" s="40"/>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70"/>
    </row>
    <row r="86" spans="2:29" ht="20.100000000000001" customHeight="1" x14ac:dyDescent="0.15">
      <c r="B86" s="40"/>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70"/>
    </row>
    <row r="87" spans="2:29" ht="18" customHeight="1" x14ac:dyDescent="0.15">
      <c r="B87" s="40"/>
      <c r="C87" s="47" t="s">
        <v>115</v>
      </c>
      <c r="D87" s="183" t="s">
        <v>126</v>
      </c>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4"/>
    </row>
    <row r="88" spans="2:29" ht="18" customHeight="1" x14ac:dyDescent="0.15">
      <c r="B88" s="40"/>
      <c r="C88" s="47"/>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4"/>
    </row>
    <row r="89" spans="2:29" ht="18" customHeight="1" x14ac:dyDescent="0.15">
      <c r="B89" s="40"/>
      <c r="C89" s="47"/>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4"/>
    </row>
    <row r="90" spans="2:29" ht="18" customHeight="1" x14ac:dyDescent="0.15">
      <c r="B90" s="53"/>
      <c r="C90" s="54"/>
      <c r="D90" s="54"/>
      <c r="E90" s="54"/>
      <c r="F90" s="54"/>
      <c r="G90" s="54"/>
      <c r="H90" s="54"/>
      <c r="I90" s="54"/>
      <c r="J90" s="54"/>
      <c r="K90" s="54"/>
      <c r="L90" s="54"/>
      <c r="M90" s="54"/>
      <c r="N90" s="54"/>
      <c r="O90" s="54"/>
      <c r="P90" s="54"/>
      <c r="Q90" s="54"/>
      <c r="R90" s="54"/>
      <c r="S90" s="54"/>
      <c r="T90" s="54"/>
      <c r="U90" s="54"/>
      <c r="V90" s="54"/>
      <c r="W90" s="217"/>
      <c r="X90" s="217"/>
      <c r="Y90" s="217"/>
      <c r="Z90" s="217"/>
      <c r="AA90" s="54" t="s">
        <v>99</v>
      </c>
      <c r="AB90" s="54"/>
      <c r="AC90" s="55"/>
    </row>
    <row r="91" spans="2:29" ht="18" customHeight="1" x14ac:dyDescent="0.15">
      <c r="B91" s="193"/>
      <c r="C91" s="195" t="s">
        <v>127</v>
      </c>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6"/>
    </row>
    <row r="92" spans="2:29" ht="18" customHeight="1" x14ac:dyDescent="0.15">
      <c r="B92" s="194"/>
      <c r="C92" s="197"/>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8"/>
    </row>
    <row r="93" spans="2:29" ht="18" customHeight="1" x14ac:dyDescent="0.15">
      <c r="B93" s="51" t="s">
        <v>106</v>
      </c>
      <c r="C93" s="195" t="s">
        <v>128</v>
      </c>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6"/>
    </row>
    <row r="94" spans="2:29" ht="18" customHeight="1" x14ac:dyDescent="0.15">
      <c r="B94" s="40"/>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4"/>
    </row>
    <row r="95" spans="2:29" ht="18" customHeight="1" x14ac:dyDescent="0.15">
      <c r="B95" s="40"/>
      <c r="C95" s="47" t="s">
        <v>129</v>
      </c>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52"/>
    </row>
    <row r="96" spans="2:29" ht="18" customHeight="1" x14ac:dyDescent="0.15">
      <c r="B96" s="40"/>
      <c r="C96" s="240" t="s">
        <v>130</v>
      </c>
      <c r="D96" s="241"/>
      <c r="E96" s="241"/>
      <c r="F96" s="241"/>
      <c r="G96" s="241"/>
      <c r="H96" s="241"/>
      <c r="I96" s="241"/>
      <c r="J96" s="241"/>
      <c r="K96" s="241"/>
      <c r="L96" s="241"/>
      <c r="M96" s="241"/>
      <c r="N96" s="241"/>
      <c r="O96" s="241"/>
      <c r="P96" s="241"/>
      <c r="Q96" s="241"/>
      <c r="R96" s="241"/>
      <c r="S96" s="241"/>
      <c r="T96" s="242"/>
      <c r="U96" s="241" t="s">
        <v>131</v>
      </c>
      <c r="V96" s="241"/>
      <c r="W96" s="241"/>
      <c r="X96" s="241"/>
      <c r="Y96" s="241"/>
      <c r="Z96" s="241"/>
      <c r="AA96" s="241"/>
      <c r="AB96" s="241"/>
      <c r="AC96" s="242"/>
    </row>
    <row r="97" spans="2:29" ht="18" customHeight="1" x14ac:dyDescent="0.15">
      <c r="B97" s="40"/>
      <c r="C97" s="236"/>
      <c r="D97" s="237"/>
      <c r="E97" s="237"/>
      <c r="F97" s="237"/>
      <c r="G97" s="237"/>
      <c r="H97" s="237"/>
      <c r="I97" s="237"/>
      <c r="J97" s="237"/>
      <c r="K97" s="237"/>
      <c r="L97" s="237"/>
      <c r="M97" s="237"/>
      <c r="N97" s="237"/>
      <c r="O97" s="237"/>
      <c r="P97" s="237"/>
      <c r="Q97" s="237"/>
      <c r="R97" s="237"/>
      <c r="S97" s="237"/>
      <c r="T97" s="238"/>
      <c r="U97" s="57"/>
      <c r="V97" s="237"/>
      <c r="W97" s="237"/>
      <c r="X97" s="57" t="s">
        <v>99</v>
      </c>
      <c r="Y97" s="69" t="s">
        <v>132</v>
      </c>
      <c r="Z97" s="237"/>
      <c r="AA97" s="237"/>
      <c r="AB97" s="57" t="s">
        <v>99</v>
      </c>
      <c r="AC97" s="58" t="s">
        <v>133</v>
      </c>
    </row>
    <row r="98" spans="2:29" ht="18" customHeight="1" x14ac:dyDescent="0.15">
      <c r="B98" s="40"/>
      <c r="C98" s="199"/>
      <c r="D98" s="200"/>
      <c r="E98" s="200"/>
      <c r="F98" s="200"/>
      <c r="G98" s="200"/>
      <c r="H98" s="200"/>
      <c r="I98" s="200"/>
      <c r="J98" s="200"/>
      <c r="K98" s="200"/>
      <c r="L98" s="200"/>
      <c r="M98" s="200"/>
      <c r="N98" s="200"/>
      <c r="O98" s="200"/>
      <c r="P98" s="200"/>
      <c r="Q98" s="200"/>
      <c r="R98" s="200"/>
      <c r="S98" s="200"/>
      <c r="T98" s="201"/>
      <c r="U98" s="70"/>
      <c r="V98" s="237"/>
      <c r="W98" s="237"/>
      <c r="X98" s="57" t="s">
        <v>99</v>
      </c>
      <c r="Y98" s="69" t="s">
        <v>132</v>
      </c>
      <c r="Z98" s="237"/>
      <c r="AA98" s="237"/>
      <c r="AB98" s="57" t="s">
        <v>99</v>
      </c>
      <c r="AC98" s="58" t="s">
        <v>133</v>
      </c>
    </row>
    <row r="99" spans="2:29" ht="18" customHeight="1" x14ac:dyDescent="0.15">
      <c r="B99" s="40"/>
      <c r="C99" s="236"/>
      <c r="D99" s="237"/>
      <c r="E99" s="237"/>
      <c r="F99" s="237"/>
      <c r="G99" s="237"/>
      <c r="H99" s="237"/>
      <c r="I99" s="237"/>
      <c r="J99" s="237"/>
      <c r="K99" s="237"/>
      <c r="L99" s="237"/>
      <c r="M99" s="237"/>
      <c r="N99" s="237"/>
      <c r="O99" s="237"/>
      <c r="P99" s="237"/>
      <c r="Q99" s="237"/>
      <c r="R99" s="237"/>
      <c r="S99" s="237"/>
      <c r="T99" s="238"/>
      <c r="U99" s="57"/>
      <c r="V99" s="237"/>
      <c r="W99" s="237"/>
      <c r="X99" s="57" t="s">
        <v>99</v>
      </c>
      <c r="Y99" s="69" t="s">
        <v>132</v>
      </c>
      <c r="Z99" s="237"/>
      <c r="AA99" s="237"/>
      <c r="AB99" s="57" t="s">
        <v>99</v>
      </c>
      <c r="AC99" s="58" t="s">
        <v>133</v>
      </c>
    </row>
    <row r="100" spans="2:29" ht="18" customHeight="1" x14ac:dyDescent="0.15">
      <c r="B100" s="40"/>
      <c r="C100" s="230" t="s">
        <v>123</v>
      </c>
      <c r="D100" s="219"/>
      <c r="E100" s="219"/>
      <c r="F100" s="219"/>
      <c r="G100" s="219"/>
      <c r="H100" s="219"/>
      <c r="I100" s="219"/>
      <c r="J100" s="219"/>
      <c r="K100" s="219"/>
      <c r="L100" s="219"/>
      <c r="M100" s="219"/>
      <c r="N100" s="219"/>
      <c r="O100" s="219"/>
      <c r="P100" s="219"/>
      <c r="Q100" s="219"/>
      <c r="R100" s="219"/>
      <c r="S100" s="219"/>
      <c r="T100" s="231"/>
      <c r="U100" s="70" t="s">
        <v>134</v>
      </c>
      <c r="V100" s="239">
        <f>SUM(V97:W99)</f>
        <v>0</v>
      </c>
      <c r="W100" s="239"/>
      <c r="X100" s="57" t="s">
        <v>99</v>
      </c>
      <c r="Y100" s="71" t="s">
        <v>135</v>
      </c>
      <c r="Z100" s="239">
        <f>SUM(Z97:AA99)</f>
        <v>0</v>
      </c>
      <c r="AA100" s="239"/>
      <c r="AB100" s="57" t="s">
        <v>99</v>
      </c>
      <c r="AC100" s="58" t="s">
        <v>133</v>
      </c>
    </row>
    <row r="101" spans="2:29" ht="18" customHeight="1" x14ac:dyDescent="0.15">
      <c r="B101" s="40"/>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52"/>
    </row>
    <row r="102" spans="2:29" ht="18" customHeight="1" x14ac:dyDescent="0.15">
      <c r="B102" s="51" t="s">
        <v>101</v>
      </c>
      <c r="C102" s="169" t="s">
        <v>136</v>
      </c>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c r="AA102" s="169"/>
      <c r="AB102" s="169"/>
      <c r="AC102" s="170"/>
    </row>
    <row r="103" spans="2:29" ht="18" customHeight="1" x14ac:dyDescent="0.15">
      <c r="B103" s="40"/>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c r="AA103" s="169"/>
      <c r="AB103" s="169"/>
      <c r="AC103" s="170"/>
    </row>
    <row r="104" spans="2:29" ht="18" customHeight="1" x14ac:dyDescent="0.15">
      <c r="B104" s="40"/>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c r="AA104" s="169"/>
      <c r="AB104" s="169"/>
      <c r="AC104" s="170"/>
    </row>
    <row r="105" spans="2:29" ht="18" customHeight="1" x14ac:dyDescent="0.15">
      <c r="B105" s="40"/>
      <c r="C105" s="240" t="s">
        <v>137</v>
      </c>
      <c r="D105" s="241"/>
      <c r="E105" s="241"/>
      <c r="F105" s="241"/>
      <c r="G105" s="241"/>
      <c r="H105" s="241"/>
      <c r="I105" s="241"/>
      <c r="J105" s="241"/>
      <c r="K105" s="242"/>
      <c r="L105" s="240" t="s">
        <v>138</v>
      </c>
      <c r="M105" s="241"/>
      <c r="N105" s="241"/>
      <c r="O105" s="241"/>
      <c r="P105" s="241"/>
      <c r="Q105" s="241"/>
      <c r="R105" s="241"/>
      <c r="S105" s="241"/>
      <c r="T105" s="242"/>
      <c r="U105" s="241" t="s">
        <v>131</v>
      </c>
      <c r="V105" s="241"/>
      <c r="W105" s="241"/>
      <c r="X105" s="241"/>
      <c r="Y105" s="241"/>
      <c r="Z105" s="241"/>
      <c r="AA105" s="241"/>
      <c r="AB105" s="241"/>
      <c r="AC105" s="242"/>
    </row>
    <row r="106" spans="2:29" ht="18" customHeight="1" x14ac:dyDescent="0.15">
      <c r="B106" s="40"/>
      <c r="C106" s="223"/>
      <c r="D106" s="224"/>
      <c r="E106" s="224"/>
      <c r="F106" s="224"/>
      <c r="G106" s="224"/>
      <c r="H106" s="224"/>
      <c r="I106" s="224"/>
      <c r="J106" s="224"/>
      <c r="K106" s="244"/>
      <c r="L106" s="223"/>
      <c r="M106" s="224"/>
      <c r="N106" s="224"/>
      <c r="O106" s="224"/>
      <c r="P106" s="224"/>
      <c r="Q106" s="224"/>
      <c r="R106" s="224"/>
      <c r="S106" s="224"/>
      <c r="T106" s="244"/>
      <c r="U106" s="72"/>
      <c r="V106" s="200"/>
      <c r="W106" s="200"/>
      <c r="X106" s="72"/>
      <c r="Y106" s="218" t="s">
        <v>139</v>
      </c>
      <c r="Z106" s="200"/>
      <c r="AA106" s="200"/>
      <c r="AB106" s="72"/>
      <c r="AC106" s="245" t="s">
        <v>133</v>
      </c>
    </row>
    <row r="107" spans="2:29" ht="18" customHeight="1" x14ac:dyDescent="0.15">
      <c r="B107" s="40"/>
      <c r="C107" s="225"/>
      <c r="D107" s="217"/>
      <c r="E107" s="217"/>
      <c r="F107" s="217"/>
      <c r="G107" s="217"/>
      <c r="H107" s="217"/>
      <c r="I107" s="217"/>
      <c r="J107" s="217"/>
      <c r="K107" s="243"/>
      <c r="L107" s="225"/>
      <c r="M107" s="217"/>
      <c r="N107" s="217"/>
      <c r="O107" s="217"/>
      <c r="P107" s="217"/>
      <c r="Q107" s="217"/>
      <c r="R107" s="217"/>
      <c r="S107" s="217"/>
      <c r="T107" s="243"/>
      <c r="U107" s="54"/>
      <c r="V107" s="217"/>
      <c r="W107" s="217"/>
      <c r="X107" s="54" t="s">
        <v>99</v>
      </c>
      <c r="Y107" s="219"/>
      <c r="Z107" s="217"/>
      <c r="AA107" s="217"/>
      <c r="AB107" s="54" t="s">
        <v>99</v>
      </c>
      <c r="AC107" s="231"/>
    </row>
    <row r="108" spans="2:29" ht="18" customHeight="1" x14ac:dyDescent="0.15">
      <c r="B108" s="40"/>
      <c r="C108" s="199"/>
      <c r="D108" s="200"/>
      <c r="E108" s="200"/>
      <c r="F108" s="200"/>
      <c r="G108" s="200"/>
      <c r="H108" s="200"/>
      <c r="I108" s="200"/>
      <c r="J108" s="200"/>
      <c r="K108" s="201"/>
      <c r="L108" s="199"/>
      <c r="M108" s="200"/>
      <c r="N108" s="200"/>
      <c r="O108" s="200"/>
      <c r="P108" s="200"/>
      <c r="Q108" s="200"/>
      <c r="R108" s="200"/>
      <c r="S108" s="200"/>
      <c r="T108" s="201"/>
      <c r="U108" s="47"/>
      <c r="V108" s="224"/>
      <c r="W108" s="224"/>
      <c r="X108" s="47"/>
      <c r="Y108" s="228" t="s">
        <v>132</v>
      </c>
      <c r="Z108" s="224"/>
      <c r="AA108" s="224"/>
      <c r="AB108" s="47"/>
      <c r="AC108" s="229" t="s">
        <v>133</v>
      </c>
    </row>
    <row r="109" spans="2:29" ht="18" customHeight="1" x14ac:dyDescent="0.15">
      <c r="B109" s="40"/>
      <c r="C109" s="225"/>
      <c r="D109" s="217"/>
      <c r="E109" s="217"/>
      <c r="F109" s="217"/>
      <c r="G109" s="217"/>
      <c r="H109" s="217"/>
      <c r="I109" s="217"/>
      <c r="J109" s="217"/>
      <c r="K109" s="243"/>
      <c r="L109" s="225"/>
      <c r="M109" s="217"/>
      <c r="N109" s="217"/>
      <c r="O109" s="217"/>
      <c r="P109" s="217"/>
      <c r="Q109" s="217"/>
      <c r="R109" s="217"/>
      <c r="S109" s="217"/>
      <c r="T109" s="243"/>
      <c r="U109" s="47"/>
      <c r="V109" s="217"/>
      <c r="W109" s="217"/>
      <c r="X109" s="47" t="s">
        <v>99</v>
      </c>
      <c r="Y109" s="219"/>
      <c r="Z109" s="217"/>
      <c r="AA109" s="217"/>
      <c r="AB109" s="47" t="s">
        <v>99</v>
      </c>
      <c r="AC109" s="231"/>
    </row>
    <row r="110" spans="2:29" ht="18" customHeight="1" x14ac:dyDescent="0.15">
      <c r="B110" s="40"/>
      <c r="C110" s="240" t="s">
        <v>123</v>
      </c>
      <c r="D110" s="241"/>
      <c r="E110" s="241"/>
      <c r="F110" s="241"/>
      <c r="G110" s="241"/>
      <c r="H110" s="241"/>
      <c r="I110" s="241"/>
      <c r="J110" s="241"/>
      <c r="K110" s="241"/>
      <c r="L110" s="241"/>
      <c r="M110" s="241"/>
      <c r="N110" s="241"/>
      <c r="O110" s="241"/>
      <c r="P110" s="241"/>
      <c r="Q110" s="241"/>
      <c r="R110" s="241"/>
      <c r="S110" s="241"/>
      <c r="T110" s="242"/>
      <c r="U110" s="70" t="s">
        <v>140</v>
      </c>
      <c r="V110" s="239">
        <f>SUM(V105:W109)</f>
        <v>0</v>
      </c>
      <c r="W110" s="239"/>
      <c r="X110" s="57" t="s">
        <v>99</v>
      </c>
      <c r="Y110" s="71" t="s">
        <v>141</v>
      </c>
      <c r="Z110" s="239">
        <f>SUM(Z105:AA109)</f>
        <v>0</v>
      </c>
      <c r="AA110" s="239"/>
      <c r="AB110" s="57" t="s">
        <v>99</v>
      </c>
      <c r="AC110" s="58" t="s">
        <v>133</v>
      </c>
    </row>
    <row r="111" spans="2:29" ht="18" customHeight="1" x14ac:dyDescent="0.15">
      <c r="B111" s="73"/>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5"/>
    </row>
    <row r="112" spans="2:29" ht="18" customHeight="1" x14ac:dyDescent="0.15">
      <c r="B112" s="40" t="s">
        <v>142</v>
      </c>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52"/>
    </row>
    <row r="113" spans="2:29" ht="18" customHeight="1" x14ac:dyDescent="0.15">
      <c r="B113" s="66" t="s">
        <v>143</v>
      </c>
      <c r="C113" s="47" t="s">
        <v>144</v>
      </c>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2"/>
    </row>
    <row r="114" spans="2:29" ht="18" customHeight="1" x14ac:dyDescent="0.15">
      <c r="B114" s="66"/>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2"/>
    </row>
    <row r="115" spans="2:29" ht="18" customHeight="1" x14ac:dyDescent="0.15">
      <c r="B115" s="66"/>
      <c r="C115" s="47"/>
      <c r="D115" s="47"/>
      <c r="E115" s="47"/>
      <c r="F115" s="47"/>
      <c r="G115" s="47"/>
      <c r="H115" s="47"/>
      <c r="I115" s="47"/>
      <c r="J115" s="47"/>
      <c r="K115" s="47"/>
      <c r="L115" s="47"/>
      <c r="M115" s="47"/>
      <c r="N115" s="47"/>
      <c r="O115" s="47"/>
      <c r="P115" s="76" t="s">
        <v>145</v>
      </c>
      <c r="Q115" s="47"/>
      <c r="R115" s="47" t="s">
        <v>146</v>
      </c>
      <c r="S115" s="47"/>
      <c r="T115" s="247">
        <f>W51+W58+V100+V110</f>
        <v>0</v>
      </c>
      <c r="U115" s="247"/>
      <c r="V115" s="247"/>
      <c r="W115" s="247"/>
      <c r="X115" s="47" t="s">
        <v>99</v>
      </c>
      <c r="Y115" s="47" t="s">
        <v>147</v>
      </c>
      <c r="Z115" s="47"/>
      <c r="AA115" s="47"/>
      <c r="AB115" s="47"/>
      <c r="AC115" s="52"/>
    </row>
    <row r="116" spans="2:29" ht="18" customHeight="1" x14ac:dyDescent="0.15">
      <c r="B116" s="66"/>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52"/>
    </row>
    <row r="117" spans="2:29" ht="18" customHeight="1" x14ac:dyDescent="0.15">
      <c r="B117" s="66" t="s">
        <v>148</v>
      </c>
      <c r="C117" s="183" t="s">
        <v>149</v>
      </c>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4"/>
    </row>
    <row r="118" spans="2:29" ht="18" customHeight="1" x14ac:dyDescent="0.15">
      <c r="B118" s="66"/>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4"/>
    </row>
    <row r="119" spans="2:29" ht="18" customHeight="1" x14ac:dyDescent="0.15">
      <c r="B119" s="66"/>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52"/>
    </row>
    <row r="120" spans="2:29" ht="18" customHeight="1" x14ac:dyDescent="0.15">
      <c r="B120" s="66"/>
      <c r="C120" s="47"/>
      <c r="D120" s="47"/>
      <c r="E120" s="47"/>
      <c r="F120" s="47"/>
      <c r="G120" s="47"/>
      <c r="H120" s="47"/>
      <c r="I120" s="47"/>
      <c r="J120" s="47"/>
      <c r="K120" s="47"/>
      <c r="L120" s="47"/>
      <c r="M120" s="47"/>
      <c r="N120" s="47"/>
      <c r="O120" s="47"/>
      <c r="P120" s="76" t="s">
        <v>150</v>
      </c>
      <c r="Q120" s="47"/>
      <c r="R120" s="47" t="s">
        <v>146</v>
      </c>
      <c r="S120" s="47"/>
      <c r="T120" s="247">
        <f>Y12-T115</f>
        <v>0</v>
      </c>
      <c r="U120" s="247"/>
      <c r="V120" s="247"/>
      <c r="W120" s="247"/>
      <c r="X120" s="47" t="s">
        <v>99</v>
      </c>
      <c r="Y120" s="47" t="s">
        <v>151</v>
      </c>
      <c r="Z120" s="47"/>
      <c r="AA120" s="47"/>
      <c r="AB120" s="47"/>
      <c r="AC120" s="52"/>
    </row>
    <row r="121" spans="2:29" ht="18" customHeight="1" x14ac:dyDescent="0.15">
      <c r="B121" s="66"/>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52"/>
    </row>
    <row r="122" spans="2:29" ht="18" customHeight="1" x14ac:dyDescent="0.15">
      <c r="B122" s="66" t="s">
        <v>152</v>
      </c>
      <c r="C122" s="169" t="s">
        <v>153</v>
      </c>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70"/>
    </row>
    <row r="123" spans="2:29" ht="18" customHeight="1" x14ac:dyDescent="0.15">
      <c r="B123" s="66"/>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70"/>
    </row>
    <row r="124" spans="2:29" ht="18" customHeight="1" x14ac:dyDescent="0.15">
      <c r="B124" s="66"/>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52"/>
    </row>
    <row r="125" spans="2:29" ht="18" customHeight="1" x14ac:dyDescent="0.15">
      <c r="B125" s="66"/>
      <c r="C125" s="47"/>
      <c r="D125" s="47"/>
      <c r="E125" s="47"/>
      <c r="F125" s="47"/>
      <c r="G125" s="47"/>
      <c r="H125" s="47"/>
      <c r="I125" s="47"/>
      <c r="J125" s="47"/>
      <c r="K125" s="47"/>
      <c r="L125" s="47"/>
      <c r="M125" s="47"/>
      <c r="N125" s="47"/>
      <c r="O125" s="47"/>
      <c r="P125" s="76" t="s">
        <v>154</v>
      </c>
      <c r="Q125" s="47"/>
      <c r="R125" s="47" t="s">
        <v>146</v>
      </c>
      <c r="S125" s="47"/>
      <c r="T125" s="247">
        <f>W53+W60+Z100+Z110</f>
        <v>0</v>
      </c>
      <c r="U125" s="247"/>
      <c r="V125" s="247"/>
      <c r="W125" s="247"/>
      <c r="X125" s="47" t="s">
        <v>99</v>
      </c>
      <c r="Y125" s="47" t="s">
        <v>155</v>
      </c>
      <c r="Z125" s="47"/>
      <c r="AA125" s="47"/>
      <c r="AB125" s="47"/>
      <c r="AC125" s="52"/>
    </row>
    <row r="126" spans="2:29" ht="18" customHeight="1" x14ac:dyDescent="0.15">
      <c r="B126" s="66"/>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52"/>
    </row>
    <row r="127" spans="2:29" ht="18" customHeight="1" x14ac:dyDescent="0.15">
      <c r="B127" s="66" t="s">
        <v>156</v>
      </c>
      <c r="C127" s="169" t="s">
        <v>157</v>
      </c>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70"/>
    </row>
    <row r="128" spans="2:29" ht="18" customHeight="1" x14ac:dyDescent="0.15">
      <c r="B128" s="40"/>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70"/>
    </row>
    <row r="129" spans="2:29" ht="18" customHeight="1" x14ac:dyDescent="0.15">
      <c r="B129" s="40"/>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52"/>
    </row>
    <row r="130" spans="2:29" ht="18" customHeight="1" x14ac:dyDescent="0.15">
      <c r="B130" s="40"/>
      <c r="C130" s="47"/>
      <c r="D130" s="47"/>
      <c r="E130" s="47"/>
      <c r="F130" s="47"/>
      <c r="G130" s="47"/>
      <c r="H130" s="47"/>
      <c r="I130" s="47"/>
      <c r="J130" s="47"/>
      <c r="K130" s="47"/>
      <c r="L130" s="47"/>
      <c r="M130" s="47"/>
      <c r="N130" s="47"/>
      <c r="O130" s="47"/>
      <c r="P130" s="76" t="s">
        <v>158</v>
      </c>
      <c r="Q130" s="47"/>
      <c r="R130" s="47" t="s">
        <v>159</v>
      </c>
      <c r="S130" s="47"/>
      <c r="T130" s="247">
        <f>Y14-T125</f>
        <v>0</v>
      </c>
      <c r="U130" s="247"/>
      <c r="V130" s="247"/>
      <c r="W130" s="247"/>
      <c r="X130" s="47" t="s">
        <v>99</v>
      </c>
      <c r="Y130" s="47" t="s">
        <v>160</v>
      </c>
      <c r="Z130" s="47"/>
      <c r="AA130" s="47"/>
      <c r="AB130" s="47"/>
      <c r="AC130" s="52"/>
    </row>
    <row r="131" spans="2:29" ht="18" customHeight="1" x14ac:dyDescent="0.15">
      <c r="B131" s="40"/>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52"/>
    </row>
    <row r="132" spans="2:29" ht="18" customHeight="1" x14ac:dyDescent="0.15">
      <c r="B132" s="66" t="s">
        <v>161</v>
      </c>
      <c r="C132" s="47" t="s">
        <v>162</v>
      </c>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52"/>
    </row>
    <row r="133" spans="2:29" ht="18" customHeight="1" x14ac:dyDescent="0.15">
      <c r="B133" s="40"/>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2"/>
    </row>
    <row r="134" spans="2:29" ht="18" customHeight="1" x14ac:dyDescent="0.15">
      <c r="B134" s="40"/>
      <c r="C134" s="47"/>
      <c r="D134" s="47"/>
      <c r="E134" s="47"/>
      <c r="F134" s="47"/>
      <c r="G134" s="47"/>
      <c r="H134" s="47"/>
      <c r="I134" s="47"/>
      <c r="J134" s="47"/>
      <c r="K134" s="47"/>
      <c r="L134" s="47"/>
      <c r="M134" s="47"/>
      <c r="N134" s="47"/>
      <c r="O134" s="47"/>
      <c r="P134" s="76" t="s">
        <v>163</v>
      </c>
      <c r="Q134" s="47"/>
      <c r="R134" s="47" t="s">
        <v>146</v>
      </c>
      <c r="S134" s="47"/>
      <c r="T134" s="246" t="e">
        <f>ROUNDUP(T130/T120*100,0)</f>
        <v>#DIV/0!</v>
      </c>
      <c r="U134" s="246"/>
      <c r="V134" s="246"/>
      <c r="W134" s="246"/>
      <c r="X134" s="47" t="s">
        <v>164</v>
      </c>
      <c r="Y134" s="47" t="s">
        <v>165</v>
      </c>
      <c r="Z134" s="47"/>
      <c r="AA134" s="47"/>
      <c r="AB134" s="47"/>
      <c r="AC134" s="52"/>
    </row>
    <row r="135" spans="2:29" ht="18" customHeight="1" x14ac:dyDescent="0.15">
      <c r="B135" s="40"/>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52"/>
    </row>
    <row r="136" spans="2:29" ht="18" customHeight="1" x14ac:dyDescent="0.15">
      <c r="B136" s="53"/>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5"/>
    </row>
  </sheetData>
  <sheetProtection algorithmName="SHA-512" hashValue="ERGITxIqXnKu1N3t20rJEFhiXsBs5ZTKakAf9DVNhl2UBecX9x0Nkt1HlCyljcN5HpqMkB0CQevBZinBJwnOsA==" saltValue="YNZOFhf8Wa1Hj7N1M3EvLg==" spinCount="100000" sheet="1" objects="1" scenarios="1" selectLockedCells="1"/>
  <mergeCells count="106">
    <mergeCell ref="T134:W134"/>
    <mergeCell ref="C117:AC118"/>
    <mergeCell ref="T120:W120"/>
    <mergeCell ref="C122:AC123"/>
    <mergeCell ref="T125:W125"/>
    <mergeCell ref="C127:AC128"/>
    <mergeCell ref="T130:W130"/>
    <mergeCell ref="AC108:AC109"/>
    <mergeCell ref="L109:T109"/>
    <mergeCell ref="C110:T110"/>
    <mergeCell ref="V110:W110"/>
    <mergeCell ref="Z110:AA110"/>
    <mergeCell ref="T115:W115"/>
    <mergeCell ref="L107:T107"/>
    <mergeCell ref="C108:K109"/>
    <mergeCell ref="L108:T108"/>
    <mergeCell ref="V108:W109"/>
    <mergeCell ref="Y108:Y109"/>
    <mergeCell ref="Z108:AA109"/>
    <mergeCell ref="C102:AC104"/>
    <mergeCell ref="C105:K105"/>
    <mergeCell ref="L105:T105"/>
    <mergeCell ref="U105:AC105"/>
    <mergeCell ref="C106:K107"/>
    <mergeCell ref="L106:T106"/>
    <mergeCell ref="V106:W107"/>
    <mergeCell ref="Y106:Y107"/>
    <mergeCell ref="Z106:AA107"/>
    <mergeCell ref="AC106:AC107"/>
    <mergeCell ref="C99:T99"/>
    <mergeCell ref="V99:W99"/>
    <mergeCell ref="Z99:AA99"/>
    <mergeCell ref="C100:T100"/>
    <mergeCell ref="V100:W100"/>
    <mergeCell ref="Z100:AA100"/>
    <mergeCell ref="C96:T96"/>
    <mergeCell ref="U96:AC96"/>
    <mergeCell ref="C97:T97"/>
    <mergeCell ref="V97:W97"/>
    <mergeCell ref="Z97:AA97"/>
    <mergeCell ref="C98:T98"/>
    <mergeCell ref="V98:W98"/>
    <mergeCell ref="Z98:AA98"/>
    <mergeCell ref="C84:AC86"/>
    <mergeCell ref="D87:AC89"/>
    <mergeCell ref="W90:Z90"/>
    <mergeCell ref="B91:B92"/>
    <mergeCell ref="C91:AC92"/>
    <mergeCell ref="C93:AC94"/>
    <mergeCell ref="D77:V78"/>
    <mergeCell ref="W77:Z78"/>
    <mergeCell ref="D79:V80"/>
    <mergeCell ref="W79:Z80"/>
    <mergeCell ref="C81:V82"/>
    <mergeCell ref="W81:Z82"/>
    <mergeCell ref="B63:B66"/>
    <mergeCell ref="C63:AC66"/>
    <mergeCell ref="W68:Z68"/>
    <mergeCell ref="C70:AC71"/>
    <mergeCell ref="D72:AC73"/>
    <mergeCell ref="D74:V76"/>
    <mergeCell ref="W74:Z76"/>
    <mergeCell ref="C48:AC50"/>
    <mergeCell ref="W51:Z51"/>
    <mergeCell ref="W53:Z53"/>
    <mergeCell ref="C55:AC57"/>
    <mergeCell ref="W58:Z58"/>
    <mergeCell ref="W60:Z60"/>
    <mergeCell ref="B38:B39"/>
    <mergeCell ref="C38:AC39"/>
    <mergeCell ref="B42:B43"/>
    <mergeCell ref="C42:AC43"/>
    <mergeCell ref="B46:B47"/>
    <mergeCell ref="C46:AC47"/>
    <mergeCell ref="C30:AC31"/>
    <mergeCell ref="F32:G33"/>
    <mergeCell ref="H32:L33"/>
    <mergeCell ref="N32:O33"/>
    <mergeCell ref="Q32:R33"/>
    <mergeCell ref="S32:W33"/>
    <mergeCell ref="B21:B23"/>
    <mergeCell ref="C21:AC23"/>
    <mergeCell ref="B24:B25"/>
    <mergeCell ref="C24:AC25"/>
    <mergeCell ref="C26:AC27"/>
    <mergeCell ref="B28:AC29"/>
    <mergeCell ref="C17:L18"/>
    <mergeCell ref="N17:N18"/>
    <mergeCell ref="O17:Q18"/>
    <mergeCell ref="R17:T18"/>
    <mergeCell ref="U17:AC18"/>
    <mergeCell ref="B19:B20"/>
    <mergeCell ref="C19:AC20"/>
    <mergeCell ref="B10:B11"/>
    <mergeCell ref="C10:AC11"/>
    <mergeCell ref="B12:M13"/>
    <mergeCell ref="Y12:AC13"/>
    <mergeCell ref="B14:M15"/>
    <mergeCell ref="Y14:AC15"/>
    <mergeCell ref="B2:B3"/>
    <mergeCell ref="C2:AC3"/>
    <mergeCell ref="C4:AC5"/>
    <mergeCell ref="B6:M7"/>
    <mergeCell ref="N6:AC7"/>
    <mergeCell ref="B8:B9"/>
    <mergeCell ref="C8:AC9"/>
  </mergeCells>
  <phoneticPr fontId="5"/>
  <dataValidations count="3">
    <dataValidation type="list" allowBlank="1" showInputMessage="1" showErrorMessage="1" sqref="F32:G33 Q32:R33 B24:B25 B35 B38 B42 B46 B91" xr:uid="{00000000-0002-0000-0100-000000000000}">
      <formula1>"○"</formula1>
    </dataValidation>
    <dataValidation type="list" allowBlank="1" showInputMessage="1" showErrorMessage="1" sqref="C17:L18" xr:uid="{00000000-0002-0000-0100-000001000000}">
      <formula1>"はい,いいえ"</formula1>
    </dataValidation>
    <dataValidation type="list" allowBlank="1" showInputMessage="1" showErrorMessage="1" sqref="N6:AC7" xr:uid="{00000000-0002-0000-0100-000002000000}">
      <formula1>"訪問介護,通所介護,福祉用具貸与,地域密着型通所介護"</formula1>
    </dataValidation>
  </dataValidations>
  <pageMargins left="0.70866141732283472" right="0.70866141732283472" top="0.35433070866141736" bottom="0.74803149606299213" header="0" footer="0.31496062992125984"/>
  <pageSetup paperSize="9" fitToHeight="0" orientation="portrait" r:id="rId1"/>
  <rowBreaks count="3" manualBreakCount="3">
    <brk id="45" min="1" max="28" man="1"/>
    <brk id="90" min="1" max="28" man="1"/>
    <brk id="138"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（別紙）理由書</vt:lpstr>
      <vt:lpstr>'（別紙）理由書'!Print_Area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2021-07-01T02:52:47Z</cp:lastPrinted>
  <dcterms:created xsi:type="dcterms:W3CDTF">2021-07-01T00:38:47Z</dcterms:created>
  <dcterms:modified xsi:type="dcterms:W3CDTF">2023-12-07T01:13:22Z</dcterms:modified>
</cp:coreProperties>
</file>