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3100環境政策課\!!!!★★令和０３年度★★\02環境審議会\02会議資料\第１回資料\"/>
    </mc:Choice>
  </mc:AlternateContent>
  <bookViews>
    <workbookView xWindow="0" yWindow="0" windowWidth="19200" windowHeight="11610" tabRatio="601"/>
  </bookViews>
  <sheets>
    <sheet name="①評価（1~2）" sheetId="15" r:id="rId1"/>
  </sheets>
  <definedNames>
    <definedName name="_xlnm.Print_Area" localSheetId="0">'①評価（1~2）'!$A$1:$BD$101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96" i="15" l="1"/>
  <c r="DC70" i="15"/>
  <c r="DC69" i="15"/>
  <c r="DC68" i="15"/>
  <c r="DC63" i="15"/>
  <c r="DC62" i="15"/>
  <c r="DC61" i="15"/>
  <c r="DD44" i="15"/>
  <c r="DD45" i="15"/>
  <c r="DD46" i="15"/>
  <c r="DC25" i="15"/>
  <c r="DC24" i="15"/>
  <c r="DC23" i="15"/>
  <c r="AP99" i="15"/>
  <c r="AH99" i="15"/>
  <c r="Z99" i="15"/>
  <c r="BE37" i="15" l="1"/>
  <c r="AX97" i="15" l="1"/>
  <c r="AX98" i="15"/>
  <c r="AX95" i="15"/>
  <c r="AX99" i="15" l="1"/>
  <c r="BE79" i="15"/>
  <c r="BE84" i="15"/>
  <c r="BE92" i="15"/>
  <c r="CP21" i="15" l="1"/>
  <c r="CP60" i="15" l="1"/>
  <c r="CP67" i="15"/>
  <c r="CP53" i="15" l="1"/>
  <c r="CP41" i="15" l="1"/>
  <c r="CP35" i="15"/>
  <c r="BE59" i="15"/>
  <c r="CP29" i="15"/>
  <c r="CP17" i="15" l="1"/>
  <c r="BE18" i="15"/>
  <c r="BE67" i="15" l="1"/>
  <c r="BE68" i="15"/>
  <c r="BE69" i="15"/>
  <c r="BE70" i="15"/>
  <c r="BE71" i="15"/>
  <c r="BE19" i="15"/>
  <c r="BE20" i="15"/>
  <c r="BE21" i="15"/>
  <c r="BE22" i="15"/>
  <c r="BE23" i="15"/>
  <c r="BE24" i="15"/>
  <c r="BE26" i="15"/>
  <c r="BE29" i="15"/>
  <c r="BE30" i="15"/>
  <c r="BE31" i="15"/>
  <c r="BE32" i="15"/>
  <c r="BE33" i="15"/>
  <c r="BE35" i="15"/>
  <c r="BE36" i="15"/>
  <c r="BE38" i="15"/>
  <c r="BE39" i="15"/>
  <c r="BE40" i="15"/>
  <c r="BE41" i="15"/>
  <c r="BE42" i="15"/>
  <c r="BE43" i="15"/>
  <c r="BE44" i="15"/>
  <c r="BE45" i="15"/>
  <c r="BE46" i="15"/>
  <c r="BE47" i="15"/>
  <c r="BE53" i="15"/>
  <c r="BE54" i="15"/>
  <c r="BE55" i="15"/>
  <c r="BE56" i="15"/>
  <c r="BE57" i="15"/>
  <c r="BE58" i="15"/>
  <c r="BE60" i="15"/>
  <c r="BE62" i="15"/>
  <c r="BE63" i="15"/>
  <c r="BE64" i="15"/>
  <c r="BE17" i="15"/>
  <c r="CP62" i="15" l="1"/>
</calcChain>
</file>

<file path=xl/sharedStrings.xml><?xml version="1.0" encoding="utf-8"?>
<sst xmlns="http://schemas.openxmlformats.org/spreadsheetml/2006/main" count="379" uniqueCount="171">
  <si>
    <t>①みどりのふれあいの場の創出</t>
    <rPh sb="10" eb="11">
      <t>バ</t>
    </rPh>
    <rPh sb="12" eb="14">
      <t>ソウシュツ</t>
    </rPh>
    <phoneticPr fontId="1"/>
  </si>
  <si>
    <t>②希少動植物の保全</t>
    <rPh sb="1" eb="3">
      <t>キショウ</t>
    </rPh>
    <rPh sb="3" eb="6">
      <t>ドウショクブツ</t>
    </rPh>
    <rPh sb="7" eb="9">
      <t>ホゼン</t>
    </rPh>
    <phoneticPr fontId="1"/>
  </si>
  <si>
    <t>③山林・森林の健全な成長の推進</t>
    <rPh sb="1" eb="3">
      <t>サンリン</t>
    </rPh>
    <rPh sb="4" eb="6">
      <t>シンリン</t>
    </rPh>
    <rPh sb="7" eb="9">
      <t>ケンゼン</t>
    </rPh>
    <rPh sb="10" eb="12">
      <t>セイチョウ</t>
    </rPh>
    <rPh sb="13" eb="15">
      <t>スイシン</t>
    </rPh>
    <phoneticPr fontId="1"/>
  </si>
  <si>
    <t>④山林・森林とふれあえる場の整備</t>
    <rPh sb="1" eb="3">
      <t>サンリン</t>
    </rPh>
    <rPh sb="4" eb="6">
      <t>シンリン</t>
    </rPh>
    <rPh sb="12" eb="13">
      <t>バ</t>
    </rPh>
    <rPh sb="14" eb="16">
      <t>セイビ</t>
    </rPh>
    <phoneticPr fontId="1"/>
  </si>
  <si>
    <t>⑥外来種に関する啓発と駆除</t>
    <rPh sb="1" eb="3">
      <t>ガイライ</t>
    </rPh>
    <rPh sb="3" eb="4">
      <t>シュ</t>
    </rPh>
    <rPh sb="5" eb="6">
      <t>カン</t>
    </rPh>
    <rPh sb="8" eb="10">
      <t>ケイハツ</t>
    </rPh>
    <rPh sb="11" eb="13">
      <t>クジョ</t>
    </rPh>
    <phoneticPr fontId="1"/>
  </si>
  <si>
    <t>②農業従事者の育成</t>
    <rPh sb="1" eb="3">
      <t>ノウギョウ</t>
    </rPh>
    <rPh sb="3" eb="6">
      <t>ジュウジシャ</t>
    </rPh>
    <rPh sb="7" eb="9">
      <t>イクセイ</t>
    </rPh>
    <phoneticPr fontId="1"/>
  </si>
  <si>
    <t>③鳥獣被害対策</t>
    <rPh sb="1" eb="3">
      <t>チョウジュウ</t>
    </rPh>
    <rPh sb="3" eb="5">
      <t>ヒガイ</t>
    </rPh>
    <rPh sb="5" eb="7">
      <t>タイサク</t>
    </rPh>
    <phoneticPr fontId="1"/>
  </si>
  <si>
    <t>④地産地消の促進</t>
    <rPh sb="1" eb="5">
      <t>チサンチショウ</t>
    </rPh>
    <rPh sb="6" eb="8">
      <t>ソクシン</t>
    </rPh>
    <phoneticPr fontId="1"/>
  </si>
  <si>
    <t>⑤森林所有者の森林整備支援</t>
    <rPh sb="1" eb="3">
      <t>シンリン</t>
    </rPh>
    <rPh sb="3" eb="6">
      <t>ショユウシャ</t>
    </rPh>
    <rPh sb="7" eb="9">
      <t>シンリン</t>
    </rPh>
    <rPh sb="9" eb="11">
      <t>セイビ</t>
    </rPh>
    <rPh sb="11" eb="13">
      <t>シエン</t>
    </rPh>
    <phoneticPr fontId="1"/>
  </si>
  <si>
    <t>⑥木材利用の促進</t>
    <rPh sb="1" eb="3">
      <t>モクザイ</t>
    </rPh>
    <rPh sb="3" eb="5">
      <t>リヨウ</t>
    </rPh>
    <rPh sb="6" eb="8">
      <t>ソクシン</t>
    </rPh>
    <phoneticPr fontId="1"/>
  </si>
  <si>
    <t>①多自然川づくりの推進</t>
    <rPh sb="1" eb="2">
      <t>タ</t>
    </rPh>
    <rPh sb="2" eb="4">
      <t>シゼン</t>
    </rPh>
    <rPh sb="4" eb="5">
      <t>カワ</t>
    </rPh>
    <rPh sb="9" eb="11">
      <t>スイシン</t>
    </rPh>
    <phoneticPr fontId="1"/>
  </si>
  <si>
    <t>②親水空間の整備</t>
    <rPh sb="1" eb="3">
      <t>シンスイ</t>
    </rPh>
    <rPh sb="3" eb="5">
      <t>クウカン</t>
    </rPh>
    <rPh sb="6" eb="8">
      <t>セイビ</t>
    </rPh>
    <phoneticPr fontId="1"/>
  </si>
  <si>
    <t>③谷戸水辺再生整備</t>
    <rPh sb="1" eb="3">
      <t>ヤト</t>
    </rPh>
    <rPh sb="3" eb="5">
      <t>ミズベ</t>
    </rPh>
    <rPh sb="5" eb="7">
      <t>サイセイ</t>
    </rPh>
    <rPh sb="7" eb="9">
      <t>セイビ</t>
    </rPh>
    <phoneticPr fontId="1"/>
  </si>
  <si>
    <t>④河川愛護事業の推進</t>
    <rPh sb="1" eb="3">
      <t>カセン</t>
    </rPh>
    <rPh sb="3" eb="5">
      <t>アイゴ</t>
    </rPh>
    <rPh sb="5" eb="7">
      <t>ジギョウ</t>
    </rPh>
    <rPh sb="8" eb="10">
      <t>スイシン</t>
    </rPh>
    <phoneticPr fontId="1"/>
  </si>
  <si>
    <t>⑤水質監視調査の実施</t>
    <rPh sb="1" eb="3">
      <t>スイシツ</t>
    </rPh>
    <rPh sb="3" eb="5">
      <t>カンシ</t>
    </rPh>
    <rPh sb="5" eb="7">
      <t>チョウサ</t>
    </rPh>
    <rPh sb="8" eb="10">
      <t>ジッシ</t>
    </rPh>
    <phoneticPr fontId="1"/>
  </si>
  <si>
    <t>⑥生活排水の適正な処理の推進</t>
    <rPh sb="1" eb="3">
      <t>セイカツ</t>
    </rPh>
    <rPh sb="3" eb="5">
      <t>ハイスイ</t>
    </rPh>
    <rPh sb="6" eb="8">
      <t>テキセイ</t>
    </rPh>
    <rPh sb="9" eb="11">
      <t>ショリ</t>
    </rPh>
    <rPh sb="12" eb="14">
      <t>スイシン</t>
    </rPh>
    <phoneticPr fontId="1"/>
  </si>
  <si>
    <t>⑦工場・事業場に対する監視・指導</t>
    <rPh sb="1" eb="3">
      <t>コウジョウ</t>
    </rPh>
    <rPh sb="4" eb="7">
      <t>ジギョウジョウ</t>
    </rPh>
    <rPh sb="8" eb="9">
      <t>タイ</t>
    </rPh>
    <rPh sb="11" eb="13">
      <t>カンシ</t>
    </rPh>
    <rPh sb="14" eb="16">
      <t>シドウ</t>
    </rPh>
    <phoneticPr fontId="1"/>
  </si>
  <si>
    <t>①公園等の整備</t>
    <rPh sb="1" eb="3">
      <t>コウエン</t>
    </rPh>
    <rPh sb="3" eb="4">
      <t>トウ</t>
    </rPh>
    <rPh sb="5" eb="7">
      <t>セイビ</t>
    </rPh>
    <phoneticPr fontId="1"/>
  </si>
  <si>
    <t>②指定制度によるみどりの保全</t>
    <rPh sb="1" eb="3">
      <t>シテイ</t>
    </rPh>
    <rPh sb="3" eb="5">
      <t>セイド</t>
    </rPh>
    <rPh sb="12" eb="14">
      <t>ホゼン</t>
    </rPh>
    <phoneticPr fontId="1"/>
  </si>
  <si>
    <t>③公共施設の緑化の推進</t>
    <rPh sb="1" eb="3">
      <t>コウキョウ</t>
    </rPh>
    <rPh sb="3" eb="5">
      <t>シセツ</t>
    </rPh>
    <rPh sb="6" eb="8">
      <t>リョクカ</t>
    </rPh>
    <rPh sb="9" eb="11">
      <t>スイシン</t>
    </rPh>
    <phoneticPr fontId="1"/>
  </si>
  <si>
    <t>④緑化の支援</t>
    <rPh sb="1" eb="3">
      <t>リョクカ</t>
    </rPh>
    <rPh sb="4" eb="6">
      <t>シエン</t>
    </rPh>
    <phoneticPr fontId="1"/>
  </si>
  <si>
    <t>⑤みどりの基金の積立てと活用</t>
    <rPh sb="5" eb="7">
      <t>キキン</t>
    </rPh>
    <rPh sb="8" eb="9">
      <t>ツ</t>
    </rPh>
    <rPh sb="9" eb="10">
      <t>タ</t>
    </rPh>
    <rPh sb="12" eb="14">
      <t>カツヨウ</t>
    </rPh>
    <phoneticPr fontId="1"/>
  </si>
  <si>
    <t>⑥地域美化の推進</t>
    <rPh sb="1" eb="3">
      <t>チイキ</t>
    </rPh>
    <rPh sb="3" eb="5">
      <t>ビカ</t>
    </rPh>
    <rPh sb="6" eb="8">
      <t>スイシン</t>
    </rPh>
    <phoneticPr fontId="1"/>
  </si>
  <si>
    <t>⑦健康的な生活を守る</t>
    <rPh sb="1" eb="4">
      <t>ケンコウテキ</t>
    </rPh>
    <rPh sb="5" eb="7">
      <t>セイカツ</t>
    </rPh>
    <rPh sb="8" eb="9">
      <t>マモ</t>
    </rPh>
    <phoneticPr fontId="1"/>
  </si>
  <si>
    <t>①景観条例・景観計画の周知啓発</t>
    <rPh sb="1" eb="3">
      <t>ケイカン</t>
    </rPh>
    <rPh sb="3" eb="5">
      <t>ジョウレイ</t>
    </rPh>
    <rPh sb="6" eb="8">
      <t>ケイカン</t>
    </rPh>
    <rPh sb="8" eb="10">
      <t>ケイカク</t>
    </rPh>
    <rPh sb="11" eb="13">
      <t>シュウチ</t>
    </rPh>
    <rPh sb="13" eb="15">
      <t>ケイハツ</t>
    </rPh>
    <phoneticPr fontId="1"/>
  </si>
  <si>
    <t>②屋外広告物に対する適正指導と措置</t>
    <rPh sb="1" eb="3">
      <t>オクガイ</t>
    </rPh>
    <rPh sb="3" eb="5">
      <t>コウコク</t>
    </rPh>
    <rPh sb="5" eb="6">
      <t>ブツ</t>
    </rPh>
    <rPh sb="7" eb="8">
      <t>タイ</t>
    </rPh>
    <rPh sb="10" eb="12">
      <t>テキセイ</t>
    </rPh>
    <rPh sb="12" eb="14">
      <t>シドウ</t>
    </rPh>
    <rPh sb="15" eb="17">
      <t>ソチ</t>
    </rPh>
    <phoneticPr fontId="1"/>
  </si>
  <si>
    <t>①交通渋滞の解消</t>
    <rPh sb="1" eb="3">
      <t>コウツウ</t>
    </rPh>
    <rPh sb="3" eb="5">
      <t>ジュウタイ</t>
    </rPh>
    <rPh sb="6" eb="8">
      <t>カイショウ</t>
    </rPh>
    <phoneticPr fontId="1"/>
  </si>
  <si>
    <t>②自動車・歩行者通行帯の整備</t>
    <rPh sb="1" eb="4">
      <t>ジドウシャ</t>
    </rPh>
    <rPh sb="5" eb="8">
      <t>ホコウシャ</t>
    </rPh>
    <rPh sb="8" eb="11">
      <t>ツウコウタイ</t>
    </rPh>
    <rPh sb="12" eb="14">
      <t>セイビ</t>
    </rPh>
    <phoneticPr fontId="1"/>
  </si>
  <si>
    <t>③環境に配慮した道路整備</t>
    <rPh sb="1" eb="3">
      <t>カンキョウ</t>
    </rPh>
    <rPh sb="4" eb="6">
      <t>ハイリョ</t>
    </rPh>
    <rPh sb="8" eb="10">
      <t>ドウロ</t>
    </rPh>
    <rPh sb="10" eb="12">
      <t>セイビ</t>
    </rPh>
    <phoneticPr fontId="1"/>
  </si>
  <si>
    <t>①環境に係る情報の発信</t>
    <rPh sb="1" eb="3">
      <t>カンキョウ</t>
    </rPh>
    <rPh sb="4" eb="5">
      <t>カカ</t>
    </rPh>
    <rPh sb="6" eb="8">
      <t>ジョウホウ</t>
    </rPh>
    <rPh sb="9" eb="11">
      <t>ハッシン</t>
    </rPh>
    <phoneticPr fontId="1"/>
  </si>
  <si>
    <t>②環境に係るイベント及びキャンペーンの実施</t>
    <rPh sb="1" eb="3">
      <t>カンキョウ</t>
    </rPh>
    <rPh sb="4" eb="5">
      <t>カカ</t>
    </rPh>
    <rPh sb="10" eb="11">
      <t>オヨ</t>
    </rPh>
    <rPh sb="19" eb="21">
      <t>ジッシ</t>
    </rPh>
    <phoneticPr fontId="1"/>
  </si>
  <si>
    <t>③環境学習の充実</t>
    <rPh sb="1" eb="3">
      <t>カンキョウ</t>
    </rPh>
    <rPh sb="3" eb="5">
      <t>ガクシュウ</t>
    </rPh>
    <rPh sb="6" eb="8">
      <t>ジュウジツ</t>
    </rPh>
    <phoneticPr fontId="1"/>
  </si>
  <si>
    <t>④環境保全活動の支援</t>
    <rPh sb="1" eb="3">
      <t>カンキョウ</t>
    </rPh>
    <rPh sb="3" eb="5">
      <t>ホゼン</t>
    </rPh>
    <rPh sb="5" eb="7">
      <t>カツドウ</t>
    </rPh>
    <rPh sb="8" eb="10">
      <t>シエン</t>
    </rPh>
    <phoneticPr fontId="1"/>
  </si>
  <si>
    <t>⑤表彰制度等の充実</t>
    <rPh sb="1" eb="3">
      <t>ヒョウショウ</t>
    </rPh>
    <rPh sb="3" eb="5">
      <t>セイド</t>
    </rPh>
    <rPh sb="5" eb="6">
      <t>トウ</t>
    </rPh>
    <rPh sb="7" eb="9">
      <t>ジュウジツ</t>
    </rPh>
    <phoneticPr fontId="1"/>
  </si>
  <si>
    <t>基本目標</t>
    <phoneticPr fontId="1"/>
  </si>
  <si>
    <t>基本施策</t>
    <phoneticPr fontId="1"/>
  </si>
  <si>
    <t>施策項目</t>
    <phoneticPr fontId="1"/>
  </si>
  <si>
    <t>①再生可能エネルギーの導入</t>
    <phoneticPr fontId="1"/>
  </si>
  <si>
    <t>③水資源の有効利用</t>
    <phoneticPr fontId="1"/>
  </si>
  <si>
    <t>④自動車排出ガスの抑制</t>
    <phoneticPr fontId="1"/>
  </si>
  <si>
    <t>⑤スリムストアー制度の拡充</t>
    <phoneticPr fontId="1"/>
  </si>
  <si>
    <t>⑥グリーン購入の促進</t>
    <phoneticPr fontId="1"/>
  </si>
  <si>
    <t>取組２</t>
  </si>
  <si>
    <t>取組３</t>
  </si>
  <si>
    <t>重点施策</t>
    <rPh sb="0" eb="2">
      <t>ジュウテン</t>
    </rPh>
    <rPh sb="2" eb="4">
      <t>シサク</t>
    </rPh>
    <phoneticPr fontId="1"/>
  </si>
  <si>
    <t>取組４</t>
  </si>
  <si>
    <t>取組５</t>
  </si>
  <si>
    <t>取組６</t>
  </si>
  <si>
    <t>②省エネルギーの推進</t>
    <phoneticPr fontId="1"/>
  </si>
  <si>
    <t>事業
数</t>
    <rPh sb="0" eb="2">
      <t>ジギョウ</t>
    </rPh>
    <rPh sb="3" eb="4">
      <t>スウ</t>
    </rPh>
    <phoneticPr fontId="1"/>
  </si>
  <si>
    <t>①家庭系ごみの減量の推進</t>
    <phoneticPr fontId="1"/>
  </si>
  <si>
    <t>②家庭系ごみの資源化の推進</t>
    <phoneticPr fontId="1"/>
  </si>
  <si>
    <t>④事業系ごみの資源化の推進</t>
    <phoneticPr fontId="1"/>
  </si>
  <si>
    <t>①農地流動化の促進</t>
    <rPh sb="1" eb="3">
      <t>ノウチ</t>
    </rPh>
    <rPh sb="3" eb="6">
      <t>リュウドウカ</t>
    </rPh>
    <rPh sb="7" eb="9">
      <t>ソクシン</t>
    </rPh>
    <phoneticPr fontId="1"/>
  </si>
  <si>
    <t>A</t>
    <phoneticPr fontId="1"/>
  </si>
  <si>
    <t>90％以上</t>
    <rPh sb="3" eb="5">
      <t>イジョウ</t>
    </rPh>
    <phoneticPr fontId="1"/>
  </si>
  <si>
    <t>達成率</t>
    <rPh sb="0" eb="3">
      <t>タッセイリツ</t>
    </rPh>
    <phoneticPr fontId="1"/>
  </si>
  <si>
    <t>D</t>
    <phoneticPr fontId="1"/>
  </si>
  <si>
    <t>１　評価</t>
    <rPh sb="2" eb="4">
      <t>ヒョウカ</t>
    </rPh>
    <phoneticPr fontId="1"/>
  </si>
  <si>
    <t>100％以上</t>
    <rPh sb="4" eb="6">
      <t>イジョウ</t>
    </rPh>
    <phoneticPr fontId="1"/>
  </si>
  <si>
    <t>点数</t>
    <rPh sb="0" eb="2">
      <t>テンスウ</t>
    </rPh>
    <phoneticPr fontId="1"/>
  </si>
  <si>
    <t>４以上</t>
    <rPh sb="1" eb="3">
      <t>イジョウ</t>
    </rPh>
    <phoneticPr fontId="1"/>
  </si>
  <si>
    <t>２未満</t>
    <rPh sb="1" eb="3">
      <t>ミマン</t>
    </rPh>
    <phoneticPr fontId="1"/>
  </si>
  <si>
    <t>概ね順調</t>
    <rPh sb="0" eb="1">
      <t>オオム</t>
    </rPh>
    <rPh sb="2" eb="4">
      <t>ジュンチョウ</t>
    </rPh>
    <phoneticPr fontId="1"/>
  </si>
  <si>
    <t>やや遅れ</t>
    <rPh sb="2" eb="3">
      <t>オク</t>
    </rPh>
    <phoneticPr fontId="1"/>
  </si>
  <si>
    <t>平均点数</t>
    <rPh sb="0" eb="2">
      <t>ヘイキン</t>
    </rPh>
    <rPh sb="2" eb="4">
      <t>テンスウ</t>
    </rPh>
    <phoneticPr fontId="1"/>
  </si>
  <si>
    <t>評価</t>
    <rPh sb="0" eb="2">
      <t>ヒョウカ</t>
    </rPh>
    <phoneticPr fontId="1"/>
  </si>
  <si>
    <t>B</t>
    <phoneticPr fontId="1"/>
  </si>
  <si>
    <t>C</t>
    <phoneticPr fontId="1"/>
  </si>
  <si>
    <t>順　調</t>
    <rPh sb="0" eb="1">
      <t>ジュン</t>
    </rPh>
    <rPh sb="2" eb="3">
      <t>チョウ</t>
    </rPh>
    <phoneticPr fontId="1"/>
  </si>
  <si>
    <t>遅　延</t>
    <rPh sb="0" eb="1">
      <t>チ</t>
    </rPh>
    <rPh sb="2" eb="3">
      <t>ノベ</t>
    </rPh>
    <phoneticPr fontId="1"/>
  </si>
  <si>
    <t>平均</t>
    <rPh sb="0" eb="2">
      <t>ヘイキン</t>
    </rPh>
    <phoneticPr fontId="1"/>
  </si>
  <si>
    <t>基本目標</t>
    <phoneticPr fontId="1"/>
  </si>
  <si>
    <t>-</t>
    <phoneticPr fontId="1"/>
  </si>
  <si>
    <t>計</t>
    <rPh sb="0" eb="1">
      <t>ケイ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</si>
  <si>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</si>
  <si>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</si>
  <si>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</si>
  <si>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</si>
  <si>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平均</t>
    <rPh sb="0" eb="2">
      <t>ヘイキン</t>
    </rPh>
    <phoneticPr fontId="1"/>
  </si>
  <si>
    <t>-</t>
    <phoneticPr fontId="1"/>
  </si>
  <si>
    <t>評価</t>
    <rPh sb="0" eb="2">
      <t>ヒョウカ</t>
    </rPh>
    <phoneticPr fontId="1"/>
  </si>
  <si>
    <t>２以上３未満</t>
    <rPh sb="1" eb="3">
      <t>イジョウ</t>
    </rPh>
    <rPh sb="4" eb="6">
      <t>ミマン</t>
    </rPh>
    <phoneticPr fontId="1"/>
  </si>
  <si>
    <t>３以上４未満</t>
    <rPh sb="1" eb="3">
      <t>イジョウ</t>
    </rPh>
    <rPh sb="4" eb="6">
      <t>ミマン</t>
    </rPh>
    <phoneticPr fontId="1"/>
  </si>
  <si>
    <t>（重点施策）</t>
    <phoneticPr fontId="1"/>
  </si>
  <si>
    <t xml:space="preserve">              厚木市環境基本計画実施計画の進捗状況</t>
    <rPh sb="14" eb="17">
      <t>アツギシ</t>
    </rPh>
    <rPh sb="17" eb="19">
      <t>カンキョウ</t>
    </rPh>
    <rPh sb="19" eb="21">
      <t>キホン</t>
    </rPh>
    <rPh sb="21" eb="23">
      <t>ケイカク</t>
    </rPh>
    <rPh sb="23" eb="25">
      <t>ジッシ</t>
    </rPh>
    <rPh sb="25" eb="27">
      <t>ケイカク</t>
    </rPh>
    <rPh sb="28" eb="30">
      <t>シンチョク</t>
    </rPh>
    <rPh sb="30" eb="32">
      <t>ジョウキョウ</t>
    </rPh>
    <phoneticPr fontId="1"/>
  </si>
  <si>
    <t>-</t>
    <phoneticPr fontId="1"/>
  </si>
  <si>
    <t>⑤生物多様性に関する普及と啓発</t>
    <rPh sb="1" eb="3">
      <t>セイブツ</t>
    </rPh>
    <rPh sb="3" eb="6">
      <t>タヨウセイ</t>
    </rPh>
    <rPh sb="7" eb="8">
      <t>カン</t>
    </rPh>
    <rPh sb="10" eb="12">
      <t>フキュウ</t>
    </rPh>
    <rPh sb="13" eb="15">
      <t>ケイハツ</t>
    </rPh>
    <phoneticPr fontId="1"/>
  </si>
  <si>
    <t>-</t>
    <phoneticPr fontId="1"/>
  </si>
  <si>
    <t>評価が上がった</t>
    <rPh sb="0" eb="2">
      <t>ヒョウカ</t>
    </rPh>
    <rPh sb="3" eb="4">
      <t>ア</t>
    </rPh>
    <phoneticPr fontId="1"/>
  </si>
  <si>
    <t>評価は変わらない</t>
    <rPh sb="0" eb="2">
      <t>ヒョウカ</t>
    </rPh>
    <rPh sb="3" eb="4">
      <t>カ</t>
    </rPh>
    <phoneticPr fontId="1"/>
  </si>
  <si>
    <t>評価が下がった</t>
    <rPh sb="0" eb="2">
      <t>ヒョウカ</t>
    </rPh>
    <rPh sb="3" eb="4">
      <t>サ</t>
    </rPh>
    <phoneticPr fontId="1"/>
  </si>
  <si>
    <t>記号</t>
    <rPh sb="0" eb="2">
      <t>キゴウ</t>
    </rPh>
    <phoneticPr fontId="1"/>
  </si>
  <si>
    <t>⤴</t>
    <phoneticPr fontId="1"/>
  </si>
  <si>
    <t>⤵</t>
    <phoneticPr fontId="1"/>
  </si>
  <si>
    <t>→</t>
    <phoneticPr fontId="1"/>
  </si>
  <si>
    <t>評価</t>
    <rPh sb="0" eb="2">
      <t>ヒョウカ</t>
    </rPh>
    <phoneticPr fontId="1"/>
  </si>
  <si>
    <t>-</t>
    <phoneticPr fontId="1"/>
  </si>
  <si>
    <t>前年度
比較</t>
    <phoneticPr fontId="1"/>
  </si>
  <si>
    <t>重点施策の取組</t>
    <phoneticPr fontId="1"/>
  </si>
  <si>
    <t>公共施設への太陽光発電システムの設置促進</t>
    <phoneticPr fontId="1"/>
  </si>
  <si>
    <t>効果的なスマートエネルギーの設備の導入支援</t>
    <phoneticPr fontId="1"/>
  </si>
  <si>
    <t>電気自動車の普及促進と環境整備</t>
    <phoneticPr fontId="1"/>
  </si>
  <si>
    <t>エコスクール取組校の普及促進</t>
    <phoneticPr fontId="1"/>
  </si>
  <si>
    <t>取組１</t>
    <phoneticPr fontId="1"/>
  </si>
  <si>
    <t>ごみの発生・排出抑制の啓発</t>
    <phoneticPr fontId="1"/>
  </si>
  <si>
    <t>家庭系ごみの適正な分別によるごみ減量の啓発</t>
    <phoneticPr fontId="1"/>
  </si>
  <si>
    <t>地域水源林エリアの森林整備（間伐・除伐等）の実施</t>
    <phoneticPr fontId="1"/>
  </si>
  <si>
    <t>農地の有効利用の促進</t>
    <phoneticPr fontId="1"/>
  </si>
  <si>
    <t>里地里山活動協定に係る活動への支援</t>
    <phoneticPr fontId="1"/>
  </si>
  <si>
    <t>多自然川づくりの推進</t>
    <phoneticPr fontId="1"/>
  </si>
  <si>
    <t>谷戸水辺再生整備</t>
    <phoneticPr fontId="1"/>
  </si>
  <si>
    <t>エコロジカルネットワークの形成</t>
    <phoneticPr fontId="1"/>
  </si>
  <si>
    <t>-</t>
    <phoneticPr fontId="1"/>
  </si>
  <si>
    <t>A</t>
    <phoneticPr fontId="1"/>
  </si>
  <si>
    <t>B</t>
    <phoneticPr fontId="1"/>
  </si>
  <si>
    <t>C</t>
    <phoneticPr fontId="1"/>
  </si>
  <si>
    <t>A</t>
    <phoneticPr fontId="1"/>
  </si>
  <si>
    <t>B</t>
    <phoneticPr fontId="1"/>
  </si>
  <si>
    <t>D</t>
    <phoneticPr fontId="1"/>
  </si>
  <si>
    <t>A</t>
    <phoneticPr fontId="1"/>
  </si>
  <si>
    <t>B</t>
    <phoneticPr fontId="1"/>
  </si>
  <si>
    <t>→</t>
  </si>
  <si>
    <t>⤵</t>
  </si>
  <si>
    <t>③事業系ごみの発生抑制</t>
    <phoneticPr fontId="1"/>
  </si>
  <si>
    <t>(1) 評価基準</t>
    <rPh sb="4" eb="6">
      <t>ヒョウカ</t>
    </rPh>
    <rPh sb="6" eb="8">
      <t>キジュン</t>
    </rPh>
    <phoneticPr fontId="1"/>
  </si>
  <si>
    <t>(2) 各事業の評価</t>
    <rPh sb="4" eb="7">
      <t>カクジギョウ</t>
    </rPh>
    <rPh sb="8" eb="10">
      <t>ヒョウカ</t>
    </rPh>
    <phoneticPr fontId="1"/>
  </si>
  <si>
    <t>達成率120％越え</t>
    <phoneticPr fontId="1"/>
  </si>
  <si>
    <t>№</t>
    <phoneticPr fontId="1"/>
  </si>
  <si>
    <t>指標</t>
    <rPh sb="0" eb="2">
      <t>シヒョウ</t>
    </rPh>
    <phoneticPr fontId="1"/>
  </si>
  <si>
    <t>実施事業</t>
    <rPh sb="0" eb="2">
      <t>ジッシ</t>
    </rPh>
    <rPh sb="2" eb="4">
      <t>ジギョウ</t>
    </rPh>
    <phoneticPr fontId="1"/>
  </si>
  <si>
    <t>達成率80%未満</t>
    <rPh sb="6" eb="8">
      <t>ミマン</t>
    </rPh>
    <phoneticPr fontId="1"/>
  </si>
  <si>
    <t>80～89％</t>
    <phoneticPr fontId="1"/>
  </si>
  <si>
    <t>60～79％</t>
    <phoneticPr fontId="1"/>
  </si>
  <si>
    <t>59％以下</t>
    <rPh sb="3" eb="5">
      <t>イカ</t>
    </rPh>
    <phoneticPr fontId="1"/>
  </si>
  <si>
    <t>項　目</t>
    <rPh sb="0" eb="1">
      <t>コウ</t>
    </rPh>
    <rPh sb="2" eb="3">
      <t>メ</t>
    </rPh>
    <phoneticPr fontId="1"/>
  </si>
  <si>
    <t>合計</t>
    <rPh sb="0" eb="2">
      <t>ゴウケイ</t>
    </rPh>
    <phoneticPr fontId="1"/>
  </si>
  <si>
    <t>合　計</t>
    <rPh sb="0" eb="1">
      <t>アイ</t>
    </rPh>
    <rPh sb="2" eb="3">
      <t>ケイ</t>
    </rPh>
    <phoneticPr fontId="1"/>
  </si>
  <si>
    <t>それ以外（目標値を置かないなど）</t>
    <rPh sb="2" eb="4">
      <t>イガイ</t>
    </rPh>
    <rPh sb="5" eb="8">
      <t>モクヒョウチ</t>
    </rPh>
    <rPh sb="9" eb="10">
      <t>オ</t>
    </rPh>
    <phoneticPr fontId="1"/>
  </si>
  <si>
    <t>重点事業</t>
    <rPh sb="0" eb="2">
      <t>ジュウテン</t>
    </rPh>
    <rPh sb="2" eb="4">
      <t>ジギョウ</t>
    </rPh>
    <phoneticPr fontId="1"/>
  </si>
  <si>
    <t>(1) 地球温暖化
  防止・低炭素
  社会の実現</t>
    <phoneticPr fontId="1"/>
  </si>
  <si>
    <t xml:space="preserve">     評価します。なお、目標値を置かないものなどは除きます。</t>
    <phoneticPr fontId="1"/>
  </si>
  <si>
    <t>(2) 持続可能な
  循環型社会の
  実現</t>
    <phoneticPr fontId="1"/>
  </si>
  <si>
    <t>前年度比較</t>
    <rPh sb="0" eb="3">
      <t>ゼンネンド</t>
    </rPh>
    <rPh sb="3" eb="5">
      <t>ヒカク</t>
    </rPh>
    <phoneticPr fontId="1"/>
  </si>
  <si>
    <t>１ 持続可能な
 　地球環境の
　 実現</t>
    <phoneticPr fontId="1"/>
  </si>
  <si>
    <t>２ 生物多様性
　 に配慮した
　 緑と水辺環
　 境の実現</t>
    <phoneticPr fontId="1"/>
  </si>
  <si>
    <t>３ 安心・安全
 　で快適な美
 　しい都市の
　 実現</t>
    <rPh sb="26" eb="28">
      <t>ジツゲン</t>
    </rPh>
    <phoneticPr fontId="1"/>
  </si>
  <si>
    <t>４ 連携、協
 　働、情報の
   共有化によ
   る推進</t>
    <phoneticPr fontId="1"/>
  </si>
  <si>
    <t>１ 地球温暖化
    の抑制に係
　 る取組の推
 　進</t>
    <phoneticPr fontId="1"/>
  </si>
  <si>
    <t>３ 生物多様性
 　に配慮した
   環境整備の
   推進</t>
    <phoneticPr fontId="1"/>
  </si>
  <si>
    <t>(1) 自然と共生
  する社会の実
  現</t>
    <phoneticPr fontId="1"/>
  </si>
  <si>
    <t>(2) 都市農業・
  林業をいかし
  た地域産業の
  実現</t>
    <phoneticPr fontId="1"/>
  </si>
  <si>
    <t>(3) 河川と共生
  する社会の実
  現</t>
    <rPh sb="8" eb="9">
      <t>セイ</t>
    </rPh>
    <phoneticPr fontId="1"/>
  </si>
  <si>
    <t>(1) 豊かな生活
  環境の実現</t>
    <phoneticPr fontId="1"/>
  </si>
  <si>
    <t>(2) 地域特性を
  いかした魅力
  あるまちの実
  現</t>
    <phoneticPr fontId="1"/>
  </si>
  <si>
    <t>(3) 快適生活空
  間の実現</t>
    <phoneticPr fontId="1"/>
  </si>
  <si>
    <t>(1) 市民参加・
  市民協働の推
  進</t>
    <phoneticPr fontId="1"/>
  </si>
  <si>
    <t>　　　令和２年度の各実施事業の達成率を次の点数とし、その平均点数により</t>
    <rPh sb="3" eb="5">
      <t>レイワ</t>
    </rPh>
    <rPh sb="9" eb="12">
      <t>カクジッシ</t>
    </rPh>
    <rPh sb="12" eb="14">
      <t>ジギョウ</t>
    </rPh>
    <rPh sb="15" eb="18">
      <t>タッセイリツ</t>
    </rPh>
    <rPh sb="19" eb="20">
      <t>ツギ</t>
    </rPh>
    <rPh sb="21" eb="23">
      <t>テンスウ</t>
    </rPh>
    <rPh sb="28" eb="30">
      <t>ヘイキン</t>
    </rPh>
    <rPh sb="30" eb="32">
      <t>テンスウ</t>
    </rPh>
    <phoneticPr fontId="1"/>
  </si>
  <si>
    <t>B</t>
    <phoneticPr fontId="1"/>
  </si>
  <si>
    <t>⤵</t>
    <phoneticPr fontId="1"/>
  </si>
  <si>
    <t>C</t>
    <phoneticPr fontId="1"/>
  </si>
  <si>
    <t>C</t>
    <phoneticPr fontId="1"/>
  </si>
  <si>
    <t>２　令和２年度各事業の達成率</t>
    <rPh sb="2" eb="4">
      <t>レイワ</t>
    </rPh>
    <rPh sb="5" eb="7">
      <t>ネンド</t>
    </rPh>
    <rPh sb="6" eb="7">
      <t>ド</t>
    </rPh>
    <rPh sb="7" eb="10">
      <t>カクジギョウ</t>
    </rPh>
    <rPh sb="11" eb="14">
      <t>タッセイリツ</t>
    </rPh>
    <phoneticPr fontId="1"/>
  </si>
  <si>
    <t>達成率80%以上</t>
    <rPh sb="0" eb="3">
      <t>タッセイリツ</t>
    </rPh>
    <rPh sb="6" eb="8">
      <t>イジョウ</t>
    </rPh>
    <phoneticPr fontId="1"/>
  </si>
  <si>
    <t>80％以上</t>
    <rPh sb="3" eb="5">
      <t>イジョウ</t>
    </rPh>
    <phoneticPr fontId="1"/>
  </si>
  <si>
    <t>80％未満</t>
    <rPh sb="3" eb="5">
      <t>ミマン</t>
    </rPh>
    <phoneticPr fontId="1"/>
  </si>
  <si>
    <t>それ以外</t>
    <rPh sb="2" eb="4">
      <t>イガイ</t>
    </rPh>
    <phoneticPr fontId="1"/>
  </si>
  <si>
    <t>A</t>
    <phoneticPr fontId="1"/>
  </si>
  <si>
    <t>A</t>
  </si>
  <si>
    <t>２ ごみの減量
 　の推進</t>
    <phoneticPr fontId="1"/>
  </si>
  <si>
    <t>事業系ごみの適正排出と減量の推進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</si>
</sst>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_ "/>
    <numFmt numFmtId="178" formatCode="0.0_);[Red]\(0.0\)"/>
    <numFmt numFmtId="179" formatCode="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HGSｺﾞｼｯｸM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b/>
      <sz val="18"/>
      <color theme="1"/>
      <name val="HGSｺﾞｼｯｸM"/>
      <family val="3"/>
      <charset val="128"/>
    </font>
    <font>
      <b/>
      <sz val="13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7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8"/>
      <color rgb="FFFF0000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>
      <alignment vertical="center"/>
    </xf>
    <xf numFmtId="178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center"/>
    </xf>
    <xf numFmtId="17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11" xfId="0" applyNumberFormat="1" applyFont="1" applyFill="1" applyBorder="1" applyAlignment="1">
      <alignment horizontal="center" vertical="center"/>
    </xf>
    <xf numFmtId="177" fontId="3" fillId="3" borderId="12" xfId="0" applyNumberFormat="1" applyFont="1" applyFill="1" applyBorder="1" applyAlignment="1">
      <alignment horizontal="center" vertical="center"/>
    </xf>
    <xf numFmtId="177" fontId="12" fillId="3" borderId="7" xfId="0" applyNumberFormat="1" applyFont="1" applyFill="1" applyBorder="1" applyAlignment="1">
      <alignment horizontal="center" vertical="center"/>
    </xf>
    <xf numFmtId="177" fontId="12" fillId="3" borderId="11" xfId="0" applyNumberFormat="1" applyFont="1" applyFill="1" applyBorder="1" applyAlignment="1">
      <alignment horizontal="center" vertical="center"/>
    </xf>
    <xf numFmtId="177" fontId="12" fillId="3" borderId="1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177" fontId="13" fillId="3" borderId="7" xfId="0" applyNumberFormat="1" applyFont="1" applyFill="1" applyBorder="1" applyAlignment="1">
      <alignment horizontal="center" vertical="center"/>
    </xf>
    <xf numFmtId="177" fontId="13" fillId="3" borderId="11" xfId="0" applyNumberFormat="1" applyFont="1" applyFill="1" applyBorder="1" applyAlignment="1">
      <alignment horizontal="center" vertical="center"/>
    </xf>
    <xf numFmtId="177" fontId="13" fillId="3" borderId="12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FFCCFF"/>
      <color rgb="FF99CC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11906</xdr:colOff>
      <xdr:row>0</xdr:row>
      <xdr:rowOff>47625</xdr:rowOff>
    </xdr:from>
    <xdr:to>
      <xdr:col>55</xdr:col>
      <xdr:colOff>78581</xdr:colOff>
      <xdr:row>2</xdr:row>
      <xdr:rowOff>114300</xdr:rowOff>
    </xdr:to>
    <xdr:sp macro="" textlink="">
      <xdr:nvSpPr>
        <xdr:cNvPr id="2" name="正方形/長方形 1"/>
        <xdr:cNvSpPr/>
      </xdr:nvSpPr>
      <xdr:spPr>
        <a:xfrm>
          <a:off x="5488781" y="47625"/>
          <a:ext cx="1138238" cy="554831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144000" rIns="91440" bIns="72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ja-JP" sz="16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資料</a:t>
          </a:r>
          <a:r>
            <a:rPr lang="en-US" altLang="ja-JP" sz="16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1-2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DF143"/>
  <sheetViews>
    <sheetView tabSelected="1" view="pageBreakPreview" topLeftCell="A64" zoomScale="80" zoomScaleNormal="100" zoomScaleSheetLayoutView="80" workbookViewId="0">
      <selection activeCell="BX89" sqref="BX89"/>
    </sheetView>
  </sheetViews>
  <sheetFormatPr defaultRowHeight="14.25" x14ac:dyDescent="0.15"/>
  <cols>
    <col min="1" max="93" width="1.625" style="1" customWidth="1"/>
    <col min="94" max="96" width="1.625" style="7" customWidth="1"/>
    <col min="97" max="131" width="1.625" style="1" customWidth="1"/>
    <col min="132" max="16384" width="9" style="1"/>
  </cols>
  <sheetData>
    <row r="2" spans="1:96" ht="24" customHeight="1" x14ac:dyDescent="0.15">
      <c r="A2" s="125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22"/>
      <c r="BC2" s="22"/>
      <c r="BD2" s="22"/>
      <c r="BE2" s="4"/>
      <c r="BF2" s="4"/>
      <c r="BG2" s="4"/>
    </row>
    <row r="3" spans="1:96" ht="9.7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1"/>
      <c r="AX3" s="11"/>
      <c r="AY3" s="11"/>
      <c r="AZ3" s="11"/>
      <c r="BA3" s="11"/>
      <c r="BB3" s="11"/>
      <c r="BC3" s="11"/>
      <c r="BD3" s="11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96" ht="17.100000000000001" customHeight="1" x14ac:dyDescent="0.15">
      <c r="A4" s="54" t="s">
        <v>58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18"/>
      <c r="BC4" s="18"/>
      <c r="BD4" s="18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96" ht="17.100000000000001" customHeight="1" x14ac:dyDescent="0.15">
      <c r="A5" s="54" t="s">
        <v>125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18"/>
      <c r="BC5" s="18"/>
      <c r="BD5" s="18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96" ht="17.100000000000001" customHeight="1" x14ac:dyDescent="0.15">
      <c r="A6" s="77" t="s">
        <v>157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18"/>
      <c r="BC6" s="18"/>
      <c r="BD6" s="18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96" ht="17.100000000000001" customHeight="1" x14ac:dyDescent="0.15">
      <c r="A7" s="77" t="s">
        <v>141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18"/>
      <c r="BC7" s="18"/>
      <c r="BD7" s="18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96" ht="17.100000000000001" customHeight="1" x14ac:dyDescent="0.15">
      <c r="A8" s="13"/>
      <c r="B8" s="13"/>
      <c r="C8" s="48" t="s">
        <v>56</v>
      </c>
      <c r="D8" s="49"/>
      <c r="E8" s="49"/>
      <c r="F8" s="49"/>
      <c r="G8" s="49"/>
      <c r="H8" s="49"/>
      <c r="I8" s="49"/>
      <c r="J8" s="50"/>
      <c r="K8" s="48" t="s">
        <v>60</v>
      </c>
      <c r="L8" s="49"/>
      <c r="M8" s="49"/>
      <c r="N8" s="50"/>
      <c r="O8" s="11"/>
      <c r="P8" s="11"/>
      <c r="Q8" s="48" t="s">
        <v>66</v>
      </c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50"/>
      <c r="AD8" s="41" t="s">
        <v>65</v>
      </c>
      <c r="AE8" s="41"/>
      <c r="AF8" s="41"/>
      <c r="AG8" s="41"/>
      <c r="AH8" s="41"/>
      <c r="AI8" s="41"/>
      <c r="AJ8" s="41"/>
      <c r="AK8" s="41"/>
      <c r="AL8" s="41"/>
      <c r="AM8" s="11"/>
      <c r="AN8" s="11"/>
      <c r="AO8" s="41" t="s">
        <v>143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 t="s">
        <v>92</v>
      </c>
      <c r="BA8" s="41"/>
      <c r="BB8" s="41"/>
      <c r="BC8" s="11"/>
      <c r="BD8" s="11"/>
    </row>
    <row r="9" spans="1:96" ht="17.100000000000001" customHeight="1" x14ac:dyDescent="0.15">
      <c r="A9" s="13"/>
      <c r="B9" s="13"/>
      <c r="C9" s="51" t="s">
        <v>59</v>
      </c>
      <c r="D9" s="52"/>
      <c r="E9" s="52"/>
      <c r="F9" s="52"/>
      <c r="G9" s="52"/>
      <c r="H9" s="52"/>
      <c r="I9" s="52"/>
      <c r="J9" s="53"/>
      <c r="K9" s="51">
        <v>5</v>
      </c>
      <c r="L9" s="52"/>
      <c r="M9" s="52"/>
      <c r="N9" s="53"/>
      <c r="O9" s="11"/>
      <c r="P9" s="11"/>
      <c r="Q9" s="43" t="s">
        <v>54</v>
      </c>
      <c r="R9" s="43"/>
      <c r="S9" s="43"/>
      <c r="T9" s="43"/>
      <c r="U9" s="43" t="s">
        <v>69</v>
      </c>
      <c r="V9" s="43"/>
      <c r="W9" s="43"/>
      <c r="X9" s="43"/>
      <c r="Y9" s="43"/>
      <c r="Z9" s="43"/>
      <c r="AA9" s="43"/>
      <c r="AB9" s="43"/>
      <c r="AC9" s="43"/>
      <c r="AD9" s="43" t="s">
        <v>61</v>
      </c>
      <c r="AE9" s="43"/>
      <c r="AF9" s="43"/>
      <c r="AG9" s="43"/>
      <c r="AH9" s="43"/>
      <c r="AI9" s="43"/>
      <c r="AJ9" s="43"/>
      <c r="AK9" s="43"/>
      <c r="AL9" s="43"/>
      <c r="AM9" s="11"/>
      <c r="AN9" s="11"/>
      <c r="AO9" s="44" t="s">
        <v>89</v>
      </c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66" t="s">
        <v>93</v>
      </c>
      <c r="BA9" s="66"/>
      <c r="BB9" s="66"/>
      <c r="BC9" s="11"/>
      <c r="BD9" s="11"/>
    </row>
    <row r="10" spans="1:96" ht="17.100000000000001" customHeight="1" x14ac:dyDescent="0.15">
      <c r="A10" s="13"/>
      <c r="B10" s="13"/>
      <c r="C10" s="51" t="s">
        <v>55</v>
      </c>
      <c r="D10" s="52"/>
      <c r="E10" s="52"/>
      <c r="F10" s="52"/>
      <c r="G10" s="52"/>
      <c r="H10" s="52"/>
      <c r="I10" s="52"/>
      <c r="J10" s="53"/>
      <c r="K10" s="51">
        <v>4</v>
      </c>
      <c r="L10" s="52"/>
      <c r="M10" s="52"/>
      <c r="N10" s="53"/>
      <c r="O10" s="11"/>
      <c r="P10" s="11"/>
      <c r="Q10" s="43" t="s">
        <v>67</v>
      </c>
      <c r="R10" s="43"/>
      <c r="S10" s="43"/>
      <c r="T10" s="43"/>
      <c r="U10" s="43" t="s">
        <v>63</v>
      </c>
      <c r="V10" s="43"/>
      <c r="W10" s="43"/>
      <c r="X10" s="43"/>
      <c r="Y10" s="43"/>
      <c r="Z10" s="43"/>
      <c r="AA10" s="43"/>
      <c r="AB10" s="43"/>
      <c r="AC10" s="43"/>
      <c r="AD10" s="43" t="s">
        <v>83</v>
      </c>
      <c r="AE10" s="43"/>
      <c r="AF10" s="43"/>
      <c r="AG10" s="43"/>
      <c r="AH10" s="43"/>
      <c r="AI10" s="43"/>
      <c r="AJ10" s="43"/>
      <c r="AK10" s="43"/>
      <c r="AL10" s="43"/>
      <c r="AM10" s="11"/>
      <c r="AN10" s="11"/>
      <c r="AO10" s="73" t="s">
        <v>90</v>
      </c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66" t="s">
        <v>95</v>
      </c>
      <c r="BA10" s="66"/>
      <c r="BB10" s="66"/>
      <c r="BC10" s="11"/>
      <c r="BD10" s="11"/>
    </row>
    <row r="11" spans="1:96" ht="17.100000000000001" customHeight="1" x14ac:dyDescent="0.15">
      <c r="A11" s="13"/>
      <c r="B11" s="13"/>
      <c r="C11" s="43" t="s">
        <v>132</v>
      </c>
      <c r="D11" s="43"/>
      <c r="E11" s="43"/>
      <c r="F11" s="43"/>
      <c r="G11" s="43"/>
      <c r="H11" s="43"/>
      <c r="I11" s="43"/>
      <c r="J11" s="43"/>
      <c r="K11" s="43">
        <v>3</v>
      </c>
      <c r="L11" s="43"/>
      <c r="M11" s="43"/>
      <c r="N11" s="43"/>
      <c r="O11" s="11"/>
      <c r="P11" s="11"/>
      <c r="Q11" s="43" t="s">
        <v>68</v>
      </c>
      <c r="R11" s="43"/>
      <c r="S11" s="43"/>
      <c r="T11" s="43"/>
      <c r="U11" s="43" t="s">
        <v>64</v>
      </c>
      <c r="V11" s="43"/>
      <c r="W11" s="43"/>
      <c r="X11" s="43"/>
      <c r="Y11" s="43"/>
      <c r="Z11" s="43"/>
      <c r="AA11" s="43"/>
      <c r="AB11" s="43"/>
      <c r="AC11" s="43"/>
      <c r="AD11" s="43" t="s">
        <v>82</v>
      </c>
      <c r="AE11" s="43"/>
      <c r="AF11" s="43"/>
      <c r="AG11" s="43"/>
      <c r="AH11" s="43"/>
      <c r="AI11" s="43"/>
      <c r="AJ11" s="43"/>
      <c r="AK11" s="43"/>
      <c r="AL11" s="43"/>
      <c r="AM11" s="11"/>
      <c r="AN11" s="11"/>
      <c r="AO11" s="44" t="s">
        <v>91</v>
      </c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66" t="s">
        <v>94</v>
      </c>
      <c r="BA11" s="66"/>
      <c r="BB11" s="66"/>
      <c r="BC11" s="11"/>
      <c r="BD11" s="11"/>
    </row>
    <row r="12" spans="1:96" ht="17.100000000000001" customHeight="1" x14ac:dyDescent="0.15">
      <c r="A12" s="13"/>
      <c r="B12" s="13"/>
      <c r="C12" s="43" t="s">
        <v>133</v>
      </c>
      <c r="D12" s="43"/>
      <c r="E12" s="43"/>
      <c r="F12" s="43"/>
      <c r="G12" s="43"/>
      <c r="H12" s="43"/>
      <c r="I12" s="43"/>
      <c r="J12" s="43"/>
      <c r="K12" s="43">
        <v>2</v>
      </c>
      <c r="L12" s="43"/>
      <c r="M12" s="43"/>
      <c r="N12" s="43"/>
      <c r="O12" s="11"/>
      <c r="P12" s="11"/>
      <c r="Q12" s="43" t="s">
        <v>57</v>
      </c>
      <c r="R12" s="43"/>
      <c r="S12" s="43"/>
      <c r="T12" s="43"/>
      <c r="U12" s="43" t="s">
        <v>70</v>
      </c>
      <c r="V12" s="43"/>
      <c r="W12" s="43"/>
      <c r="X12" s="43"/>
      <c r="Y12" s="43"/>
      <c r="Z12" s="43"/>
      <c r="AA12" s="43"/>
      <c r="AB12" s="43"/>
      <c r="AC12" s="43"/>
      <c r="AD12" s="43" t="s">
        <v>62</v>
      </c>
      <c r="AE12" s="43"/>
      <c r="AF12" s="43"/>
      <c r="AG12" s="43"/>
      <c r="AH12" s="43"/>
      <c r="AI12" s="43"/>
      <c r="AJ12" s="43"/>
      <c r="AK12" s="43"/>
      <c r="AL12" s="43"/>
      <c r="AM12" s="11"/>
      <c r="AN12" s="11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4"/>
      <c r="BA12" s="11"/>
      <c r="BB12" s="11"/>
      <c r="BC12" s="11"/>
      <c r="BD12" s="11"/>
    </row>
    <row r="13" spans="1:96" ht="17.100000000000001" customHeight="1" x14ac:dyDescent="0.15">
      <c r="A13" s="11"/>
      <c r="B13" s="11"/>
      <c r="C13" s="43" t="s">
        <v>134</v>
      </c>
      <c r="D13" s="43"/>
      <c r="E13" s="43"/>
      <c r="F13" s="43"/>
      <c r="G13" s="43"/>
      <c r="H13" s="43"/>
      <c r="I13" s="43"/>
      <c r="J13" s="43"/>
      <c r="K13" s="43">
        <v>1</v>
      </c>
      <c r="L13" s="43"/>
      <c r="M13" s="43"/>
      <c r="N13" s="43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1"/>
      <c r="AF13" s="11"/>
      <c r="AG13" s="11"/>
      <c r="AH13" s="11"/>
      <c r="AI13" s="11"/>
      <c r="AJ13" s="11"/>
      <c r="AK13" s="11"/>
      <c r="AL13" s="11"/>
      <c r="AM13" s="11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4"/>
      <c r="BA13" s="11"/>
      <c r="BB13" s="11"/>
      <c r="BC13" s="11"/>
      <c r="BD13" s="11"/>
    </row>
    <row r="14" spans="1:96" ht="17.100000000000001" customHeight="1" x14ac:dyDescent="0.15">
      <c r="A14" s="11"/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1"/>
      <c r="AF14" s="11"/>
      <c r="AG14" s="11"/>
      <c r="AH14" s="11"/>
      <c r="AI14" s="11"/>
      <c r="AJ14" s="11"/>
      <c r="AK14" s="11"/>
      <c r="AL14" s="11"/>
      <c r="AM14" s="11"/>
      <c r="AN14" s="15"/>
      <c r="AO14" s="15"/>
      <c r="AP14" s="15"/>
      <c r="AQ14" s="15"/>
      <c r="AR14" s="15"/>
      <c r="AS14" s="15"/>
      <c r="AT14" s="15"/>
      <c r="AU14" s="15"/>
      <c r="AV14" s="15"/>
      <c r="AW14" s="14"/>
      <c r="AX14" s="14"/>
      <c r="AY14" s="14"/>
      <c r="AZ14" s="14"/>
      <c r="BA14" s="11"/>
      <c r="BB14" s="11"/>
      <c r="BC14" s="11"/>
      <c r="BD14" s="11"/>
    </row>
    <row r="15" spans="1:96" ht="17.100000000000001" customHeight="1" x14ac:dyDescent="0.15">
      <c r="A15" s="54" t="s">
        <v>126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11"/>
      <c r="AX15" s="11"/>
      <c r="AY15" s="11"/>
      <c r="AZ15" s="11"/>
      <c r="BA15" s="11"/>
      <c r="BB15" s="11"/>
      <c r="BC15" s="11"/>
      <c r="BD15" s="11"/>
      <c r="BE15" s="55" t="s">
        <v>96</v>
      </c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</row>
    <row r="16" spans="1:96" ht="23.25" customHeight="1" x14ac:dyDescent="0.15">
      <c r="A16" s="41" t="s">
        <v>34</v>
      </c>
      <c r="B16" s="41"/>
      <c r="C16" s="41"/>
      <c r="D16" s="41"/>
      <c r="E16" s="41"/>
      <c r="F16" s="41"/>
      <c r="G16" s="41"/>
      <c r="H16" s="41"/>
      <c r="I16" s="41"/>
      <c r="J16" s="41"/>
      <c r="K16" s="41" t="s">
        <v>35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s">
        <v>66</v>
      </c>
      <c r="W16" s="41"/>
      <c r="X16" s="41"/>
      <c r="Y16" s="56" t="s">
        <v>98</v>
      </c>
      <c r="Z16" s="57"/>
      <c r="AA16" s="58"/>
      <c r="AB16" s="41" t="s">
        <v>36</v>
      </c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86" t="s">
        <v>49</v>
      </c>
      <c r="AW16" s="86"/>
      <c r="AX16" s="86"/>
      <c r="AY16" s="41" t="s">
        <v>66</v>
      </c>
      <c r="AZ16" s="41"/>
      <c r="BA16" s="41"/>
      <c r="BB16" s="56" t="s">
        <v>98</v>
      </c>
      <c r="BC16" s="57"/>
      <c r="BD16" s="58"/>
      <c r="BE16" s="79" t="s">
        <v>71</v>
      </c>
      <c r="BF16" s="79"/>
      <c r="BG16" s="79"/>
      <c r="BH16" s="55">
        <v>1</v>
      </c>
      <c r="BI16" s="55"/>
      <c r="BJ16" s="55">
        <v>2</v>
      </c>
      <c r="BK16" s="55"/>
      <c r="BL16" s="55">
        <v>3</v>
      </c>
      <c r="BM16" s="55"/>
      <c r="BN16" s="55">
        <v>4</v>
      </c>
      <c r="BO16" s="55"/>
      <c r="BP16" s="55">
        <v>5</v>
      </c>
      <c r="BQ16" s="55"/>
      <c r="BR16" s="55">
        <v>6</v>
      </c>
      <c r="BS16" s="55"/>
      <c r="BT16" s="55">
        <v>7</v>
      </c>
      <c r="BU16" s="55"/>
      <c r="BV16" s="55">
        <v>8</v>
      </c>
      <c r="BW16" s="55"/>
      <c r="BX16" s="55">
        <v>9</v>
      </c>
      <c r="BY16" s="55"/>
      <c r="BZ16" s="55">
        <v>10</v>
      </c>
      <c r="CA16" s="55"/>
      <c r="CB16" s="55">
        <v>11</v>
      </c>
      <c r="CC16" s="55"/>
      <c r="CD16" s="55">
        <v>12</v>
      </c>
      <c r="CE16" s="55"/>
      <c r="CF16" s="55">
        <v>13</v>
      </c>
      <c r="CG16" s="55"/>
      <c r="CH16" s="55">
        <v>14</v>
      </c>
      <c r="CI16" s="55"/>
      <c r="CJ16" s="55">
        <v>15</v>
      </c>
      <c r="CK16" s="55"/>
      <c r="CL16" s="55">
        <v>16</v>
      </c>
      <c r="CM16" s="55"/>
      <c r="CN16" s="55">
        <v>17</v>
      </c>
      <c r="CO16" s="55"/>
      <c r="CP16" s="85" t="s">
        <v>74</v>
      </c>
      <c r="CQ16" s="85"/>
      <c r="CR16" s="85"/>
    </row>
    <row r="17" spans="1:109" ht="15.95" customHeight="1" x14ac:dyDescent="0.15">
      <c r="A17" s="65" t="s">
        <v>144</v>
      </c>
      <c r="B17" s="65"/>
      <c r="C17" s="65"/>
      <c r="D17" s="65"/>
      <c r="E17" s="65"/>
      <c r="F17" s="65"/>
      <c r="G17" s="65"/>
      <c r="H17" s="65"/>
      <c r="I17" s="65"/>
      <c r="J17" s="65"/>
      <c r="K17" s="64" t="s">
        <v>140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91" t="s">
        <v>114</v>
      </c>
      <c r="W17" s="91"/>
      <c r="X17" s="91"/>
      <c r="Y17" s="92" t="s">
        <v>122</v>
      </c>
      <c r="Z17" s="93"/>
      <c r="AA17" s="94"/>
      <c r="AB17" s="44" t="s">
        <v>37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0">
        <v>2</v>
      </c>
      <c r="AW17" s="40"/>
      <c r="AX17" s="40"/>
      <c r="AY17" s="63" t="s">
        <v>67</v>
      </c>
      <c r="AZ17" s="63"/>
      <c r="BA17" s="63"/>
      <c r="BB17" s="59" t="s">
        <v>94</v>
      </c>
      <c r="BC17" s="59"/>
      <c r="BD17" s="59"/>
      <c r="BE17" s="119">
        <f>AVERAGE(BH17:CO17)</f>
        <v>3.5</v>
      </c>
      <c r="BF17" s="120"/>
      <c r="BG17" s="121"/>
      <c r="BH17" s="126">
        <v>3</v>
      </c>
      <c r="BI17" s="126"/>
      <c r="BJ17" s="70">
        <v>4</v>
      </c>
      <c r="BK17" s="70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0">
        <f>AVERAGE(BH17:CO20)</f>
        <v>4.3076923076923075</v>
      </c>
      <c r="CQ17" s="80"/>
      <c r="CR17" s="80"/>
      <c r="DC17" s="162"/>
      <c r="DD17" s="162"/>
      <c r="DE17" s="162"/>
    </row>
    <row r="18" spans="1:109" ht="15.95" customHeight="1" x14ac:dyDescent="0.1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91"/>
      <c r="W18" s="91"/>
      <c r="X18" s="91"/>
      <c r="Y18" s="95"/>
      <c r="Z18" s="96"/>
      <c r="AA18" s="97"/>
      <c r="AB18" s="118" t="s">
        <v>48</v>
      </c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40">
        <v>4</v>
      </c>
      <c r="AW18" s="40"/>
      <c r="AX18" s="40"/>
      <c r="AY18" s="115" t="s">
        <v>54</v>
      </c>
      <c r="AZ18" s="116"/>
      <c r="BA18" s="117"/>
      <c r="BB18" s="67" t="s">
        <v>95</v>
      </c>
      <c r="BC18" s="68"/>
      <c r="BD18" s="69"/>
      <c r="BE18" s="119">
        <f>AVERAGE(BH18:CO18)</f>
        <v>4.5</v>
      </c>
      <c r="BF18" s="120"/>
      <c r="BG18" s="121"/>
      <c r="BH18" s="70">
        <v>5</v>
      </c>
      <c r="BI18" s="70"/>
      <c r="BJ18" s="70" t="s">
        <v>73</v>
      </c>
      <c r="BK18" s="70"/>
      <c r="BL18" s="70">
        <v>4</v>
      </c>
      <c r="BM18" s="70"/>
      <c r="BN18" s="70" t="s">
        <v>75</v>
      </c>
      <c r="BO18" s="70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0"/>
      <c r="CQ18" s="80"/>
      <c r="CR18" s="80"/>
      <c r="DC18" s="162"/>
      <c r="DD18" s="162"/>
      <c r="DE18" s="162"/>
    </row>
    <row r="19" spans="1:109" ht="15.95" customHeight="1" x14ac:dyDescent="0.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91"/>
      <c r="W19" s="91"/>
      <c r="X19" s="91"/>
      <c r="Y19" s="95"/>
      <c r="Z19" s="96"/>
      <c r="AA19" s="97"/>
      <c r="AB19" s="44" t="s">
        <v>38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0">
        <v>2</v>
      </c>
      <c r="AW19" s="40"/>
      <c r="AX19" s="40"/>
      <c r="AY19" s="63" t="s">
        <v>114</v>
      </c>
      <c r="AZ19" s="63"/>
      <c r="BA19" s="63"/>
      <c r="BB19" s="59" t="s">
        <v>95</v>
      </c>
      <c r="BC19" s="59"/>
      <c r="BD19" s="59"/>
      <c r="BE19" s="119">
        <f t="shared" ref="BE19:BE64" si="0">AVERAGE(BH19:CO19)</f>
        <v>5</v>
      </c>
      <c r="BF19" s="120"/>
      <c r="BG19" s="121"/>
      <c r="BH19" s="70" t="s">
        <v>73</v>
      </c>
      <c r="BI19" s="70"/>
      <c r="BJ19" s="70">
        <v>5</v>
      </c>
      <c r="BK19" s="70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0"/>
      <c r="CQ19" s="80"/>
      <c r="CR19" s="80"/>
      <c r="DC19" s="162"/>
      <c r="DD19" s="162"/>
      <c r="DE19" s="162"/>
    </row>
    <row r="20" spans="1:109" ht="15.95" customHeight="1" x14ac:dyDescent="0.1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91"/>
      <c r="W20" s="91"/>
      <c r="X20" s="91"/>
      <c r="Y20" s="98"/>
      <c r="Z20" s="99"/>
      <c r="AA20" s="100"/>
      <c r="AB20" s="44" t="s">
        <v>39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0">
        <v>8</v>
      </c>
      <c r="AW20" s="40"/>
      <c r="AX20" s="40"/>
      <c r="AY20" s="63" t="s">
        <v>114</v>
      </c>
      <c r="AZ20" s="63"/>
      <c r="BA20" s="63"/>
      <c r="BB20" s="59" t="s">
        <v>95</v>
      </c>
      <c r="BC20" s="59"/>
      <c r="BD20" s="59"/>
      <c r="BE20" s="119">
        <f t="shared" si="0"/>
        <v>4.375</v>
      </c>
      <c r="BF20" s="120"/>
      <c r="BG20" s="121"/>
      <c r="BH20" s="70">
        <v>5</v>
      </c>
      <c r="BI20" s="70"/>
      <c r="BJ20" s="70">
        <v>4</v>
      </c>
      <c r="BK20" s="70"/>
      <c r="BL20" s="70">
        <v>5</v>
      </c>
      <c r="BM20" s="70"/>
      <c r="BN20" s="70">
        <v>1</v>
      </c>
      <c r="BO20" s="70"/>
      <c r="BP20" s="70">
        <v>5</v>
      </c>
      <c r="BQ20" s="70"/>
      <c r="BR20" s="70">
        <v>5</v>
      </c>
      <c r="BS20" s="70"/>
      <c r="BT20" s="70">
        <v>5</v>
      </c>
      <c r="BU20" s="70"/>
      <c r="BV20" s="70">
        <v>5</v>
      </c>
      <c r="BW20" s="70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0"/>
      <c r="CQ20" s="80"/>
      <c r="CR20" s="80"/>
    </row>
    <row r="21" spans="1:109" ht="15.9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 t="s">
        <v>142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90" t="s">
        <v>115</v>
      </c>
      <c r="W21" s="90"/>
      <c r="X21" s="90"/>
      <c r="Y21" s="92" t="s">
        <v>122</v>
      </c>
      <c r="Z21" s="93"/>
      <c r="AA21" s="94"/>
      <c r="AB21" s="44" t="s">
        <v>50</v>
      </c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0">
        <v>3</v>
      </c>
      <c r="AW21" s="40"/>
      <c r="AX21" s="40"/>
      <c r="AY21" s="63" t="s">
        <v>68</v>
      </c>
      <c r="AZ21" s="63"/>
      <c r="BA21" s="63"/>
      <c r="BB21" s="59" t="s">
        <v>94</v>
      </c>
      <c r="BC21" s="59"/>
      <c r="BD21" s="59"/>
      <c r="BE21" s="119">
        <f t="shared" si="0"/>
        <v>2.6666666666666665</v>
      </c>
      <c r="BF21" s="120"/>
      <c r="BG21" s="121"/>
      <c r="BH21" s="70">
        <v>4</v>
      </c>
      <c r="BI21" s="70"/>
      <c r="BJ21" s="70">
        <v>3</v>
      </c>
      <c r="BK21" s="70"/>
      <c r="BL21" s="70">
        <v>1</v>
      </c>
      <c r="BM21" s="70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0">
        <f>AVERAGE(BH21:CO26)</f>
        <v>3.25</v>
      </c>
      <c r="CQ21" s="80"/>
      <c r="CR21" s="80"/>
    </row>
    <row r="22" spans="1:109" ht="15.95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90"/>
      <c r="W22" s="90"/>
      <c r="X22" s="90"/>
      <c r="Y22" s="95"/>
      <c r="Z22" s="96"/>
      <c r="AA22" s="97"/>
      <c r="AB22" s="44" t="s">
        <v>51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0">
        <v>3</v>
      </c>
      <c r="AW22" s="40"/>
      <c r="AX22" s="40"/>
      <c r="AY22" s="63" t="s">
        <v>116</v>
      </c>
      <c r="AZ22" s="63"/>
      <c r="BA22" s="63"/>
      <c r="BB22" s="59" t="s">
        <v>95</v>
      </c>
      <c r="BC22" s="59"/>
      <c r="BD22" s="59"/>
      <c r="BE22" s="119">
        <f t="shared" si="0"/>
        <v>2.5</v>
      </c>
      <c r="BF22" s="120"/>
      <c r="BG22" s="121"/>
      <c r="BH22" s="70">
        <v>3</v>
      </c>
      <c r="BI22" s="70"/>
      <c r="BJ22" s="70" t="s">
        <v>73</v>
      </c>
      <c r="BK22" s="70"/>
      <c r="BL22" s="70">
        <v>2</v>
      </c>
      <c r="BM22" s="70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0"/>
      <c r="CQ22" s="80"/>
      <c r="CR22" s="80"/>
    </row>
    <row r="23" spans="1:109" ht="15.95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90"/>
      <c r="W23" s="90"/>
      <c r="X23" s="90"/>
      <c r="Y23" s="95"/>
      <c r="Z23" s="96"/>
      <c r="AA23" s="97"/>
      <c r="AB23" s="44" t="s">
        <v>124</v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0">
        <v>3</v>
      </c>
      <c r="AW23" s="40"/>
      <c r="AX23" s="40"/>
      <c r="AY23" s="63" t="s">
        <v>114</v>
      </c>
      <c r="AZ23" s="63"/>
      <c r="BA23" s="63"/>
      <c r="BB23" s="67" t="s">
        <v>95</v>
      </c>
      <c r="BC23" s="68"/>
      <c r="BD23" s="69"/>
      <c r="BE23" s="119">
        <f t="shared" si="0"/>
        <v>5</v>
      </c>
      <c r="BF23" s="120"/>
      <c r="BG23" s="121"/>
      <c r="BH23" s="70">
        <v>5</v>
      </c>
      <c r="BI23" s="70"/>
      <c r="BJ23" s="70">
        <v>5</v>
      </c>
      <c r="BK23" s="70"/>
      <c r="BL23" s="70">
        <v>5</v>
      </c>
      <c r="BM23" s="70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0"/>
      <c r="CQ23" s="80"/>
      <c r="CR23" s="80"/>
      <c r="CV23" s="1" t="s">
        <v>164</v>
      </c>
      <c r="DC23" s="162">
        <f>COUNTIF(BH17:CO26,"3")+COUNTIF(BH17:CO26, "4")+COUNTIF(BH17:CO26,"5")</f>
        <v>24</v>
      </c>
      <c r="DD23" s="162"/>
      <c r="DE23" s="162"/>
    </row>
    <row r="24" spans="1:109" ht="15.95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90"/>
      <c r="W24" s="90"/>
      <c r="X24" s="90"/>
      <c r="Y24" s="95"/>
      <c r="Z24" s="96"/>
      <c r="AA24" s="97"/>
      <c r="AB24" s="44" t="s">
        <v>52</v>
      </c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0">
        <v>5</v>
      </c>
      <c r="AW24" s="40"/>
      <c r="AX24" s="40"/>
      <c r="AY24" s="63" t="s">
        <v>67</v>
      </c>
      <c r="AZ24" s="63"/>
      <c r="BA24" s="63"/>
      <c r="BB24" s="59" t="s">
        <v>95</v>
      </c>
      <c r="BC24" s="59"/>
      <c r="BD24" s="59"/>
      <c r="BE24" s="119">
        <f t="shared" si="0"/>
        <v>3.2</v>
      </c>
      <c r="BF24" s="120"/>
      <c r="BG24" s="121"/>
      <c r="BH24" s="70">
        <v>1</v>
      </c>
      <c r="BI24" s="70"/>
      <c r="BJ24" s="70">
        <v>4</v>
      </c>
      <c r="BK24" s="70"/>
      <c r="BL24" s="70">
        <v>3</v>
      </c>
      <c r="BM24" s="70"/>
      <c r="BN24" s="70">
        <v>5</v>
      </c>
      <c r="BO24" s="70"/>
      <c r="BP24" s="70">
        <v>3</v>
      </c>
      <c r="BQ24" s="70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0"/>
      <c r="CQ24" s="80"/>
      <c r="CR24" s="80"/>
      <c r="CV24" s="1" t="s">
        <v>165</v>
      </c>
      <c r="DC24" s="162">
        <f>COUNTIF(BH17:CO26, "2")+COUNTIF(BH17:CO26,"1")</f>
        <v>5</v>
      </c>
      <c r="DD24" s="162"/>
      <c r="DE24" s="162"/>
    </row>
    <row r="25" spans="1:109" ht="15.95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90"/>
      <c r="W25" s="90"/>
      <c r="X25" s="90"/>
      <c r="Y25" s="95"/>
      <c r="Z25" s="96"/>
      <c r="AA25" s="97"/>
      <c r="AB25" s="44" t="s">
        <v>40</v>
      </c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0">
        <v>1</v>
      </c>
      <c r="AW25" s="40"/>
      <c r="AX25" s="40"/>
      <c r="AY25" s="63" t="s">
        <v>73</v>
      </c>
      <c r="AZ25" s="63"/>
      <c r="BA25" s="63"/>
      <c r="BB25" s="60"/>
      <c r="BC25" s="60"/>
      <c r="BD25" s="60"/>
      <c r="BE25" s="122" t="s">
        <v>88</v>
      </c>
      <c r="BF25" s="123"/>
      <c r="BG25" s="124"/>
      <c r="BH25" s="70" t="s">
        <v>73</v>
      </c>
      <c r="BI25" s="70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0"/>
      <c r="CQ25" s="80"/>
      <c r="CR25" s="80"/>
      <c r="CV25" s="1" t="s">
        <v>166</v>
      </c>
      <c r="DC25" s="162">
        <f>COUNTIF(BH17:CO26,"-")</f>
        <v>6</v>
      </c>
      <c r="DD25" s="162"/>
      <c r="DE25" s="162"/>
    </row>
    <row r="26" spans="1:109" ht="15.95" customHeight="1" x14ac:dyDescent="0.1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90"/>
      <c r="W26" s="90"/>
      <c r="X26" s="90"/>
      <c r="Y26" s="98"/>
      <c r="Z26" s="99"/>
      <c r="AA26" s="100"/>
      <c r="AB26" s="44" t="s">
        <v>41</v>
      </c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0">
        <v>4</v>
      </c>
      <c r="AW26" s="40"/>
      <c r="AX26" s="40"/>
      <c r="AY26" s="63" t="s">
        <v>116</v>
      </c>
      <c r="AZ26" s="63"/>
      <c r="BA26" s="63"/>
      <c r="BB26" s="59" t="s">
        <v>95</v>
      </c>
      <c r="BC26" s="59"/>
      <c r="BD26" s="59"/>
      <c r="BE26" s="79">
        <f t="shared" si="0"/>
        <v>2.6666666666666665</v>
      </c>
      <c r="BF26" s="79"/>
      <c r="BG26" s="79"/>
      <c r="BH26" s="70" t="s">
        <v>113</v>
      </c>
      <c r="BI26" s="70"/>
      <c r="BJ26" s="70">
        <v>4</v>
      </c>
      <c r="BK26" s="70"/>
      <c r="BL26" s="70">
        <v>1</v>
      </c>
      <c r="BM26" s="70"/>
      <c r="BN26" s="70">
        <v>3</v>
      </c>
      <c r="BO26" s="70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0"/>
      <c r="CQ26" s="80"/>
      <c r="CR26" s="80"/>
    </row>
    <row r="27" spans="1:109" ht="15.95" customHeight="1" x14ac:dyDescent="0.15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25"/>
      <c r="BC27" s="25"/>
      <c r="BD27" s="25"/>
      <c r="BE27" s="136"/>
      <c r="BF27" s="136"/>
      <c r="BG27" s="136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</row>
    <row r="28" spans="1:109" ht="23.25" customHeight="1" x14ac:dyDescent="0.15">
      <c r="A28" s="41" t="s">
        <v>34</v>
      </c>
      <c r="B28" s="41"/>
      <c r="C28" s="41"/>
      <c r="D28" s="41"/>
      <c r="E28" s="41"/>
      <c r="F28" s="41"/>
      <c r="G28" s="41"/>
      <c r="H28" s="41"/>
      <c r="I28" s="41"/>
      <c r="J28" s="41"/>
      <c r="K28" s="41" t="s">
        <v>35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 t="s">
        <v>66</v>
      </c>
      <c r="W28" s="41"/>
      <c r="X28" s="41"/>
      <c r="Y28" s="56" t="s">
        <v>98</v>
      </c>
      <c r="Z28" s="57"/>
      <c r="AA28" s="58"/>
      <c r="AB28" s="41" t="s">
        <v>36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86" t="s">
        <v>49</v>
      </c>
      <c r="AW28" s="86"/>
      <c r="AX28" s="86"/>
      <c r="AY28" s="41" t="s">
        <v>66</v>
      </c>
      <c r="AZ28" s="41"/>
      <c r="BA28" s="41"/>
      <c r="BB28" s="56" t="s">
        <v>98</v>
      </c>
      <c r="BC28" s="57"/>
      <c r="BD28" s="58"/>
      <c r="BE28" s="79" t="s">
        <v>79</v>
      </c>
      <c r="BF28" s="79"/>
      <c r="BG28" s="79"/>
      <c r="BH28" s="55">
        <v>1</v>
      </c>
      <c r="BI28" s="55"/>
      <c r="BJ28" s="55">
        <v>2</v>
      </c>
      <c r="BK28" s="55"/>
      <c r="BL28" s="55">
        <v>3</v>
      </c>
      <c r="BM28" s="55"/>
      <c r="BN28" s="55">
        <v>4</v>
      </c>
      <c r="BO28" s="55"/>
      <c r="BP28" s="55">
        <v>5</v>
      </c>
      <c r="BQ28" s="55"/>
      <c r="BR28" s="55">
        <v>6</v>
      </c>
      <c r="BS28" s="55"/>
      <c r="BT28" s="55">
        <v>7</v>
      </c>
      <c r="BU28" s="55"/>
      <c r="BV28" s="55">
        <v>8</v>
      </c>
      <c r="BW28" s="55"/>
      <c r="BX28" s="55">
        <v>9</v>
      </c>
      <c r="BY28" s="55"/>
      <c r="BZ28" s="55">
        <v>10</v>
      </c>
      <c r="CA28" s="55"/>
      <c r="CB28" s="55">
        <v>11</v>
      </c>
      <c r="CC28" s="55"/>
      <c r="CD28" s="55">
        <v>12</v>
      </c>
      <c r="CE28" s="55"/>
      <c r="CF28" s="55">
        <v>13</v>
      </c>
      <c r="CG28" s="55"/>
      <c r="CH28" s="55">
        <v>14</v>
      </c>
      <c r="CI28" s="55"/>
      <c r="CJ28" s="55">
        <v>15</v>
      </c>
      <c r="CK28" s="55"/>
      <c r="CL28" s="55">
        <v>16</v>
      </c>
      <c r="CM28" s="55"/>
      <c r="CN28" s="55">
        <v>17</v>
      </c>
      <c r="CO28" s="55"/>
      <c r="CP28" s="85" t="s">
        <v>74</v>
      </c>
      <c r="CQ28" s="85"/>
      <c r="CR28" s="85"/>
    </row>
    <row r="29" spans="1:109" ht="15.95" customHeight="1" x14ac:dyDescent="0.15">
      <c r="A29" s="65" t="s">
        <v>145</v>
      </c>
      <c r="B29" s="65"/>
      <c r="C29" s="65"/>
      <c r="D29" s="65"/>
      <c r="E29" s="65"/>
      <c r="F29" s="65"/>
      <c r="G29" s="65"/>
      <c r="H29" s="65"/>
      <c r="I29" s="65"/>
      <c r="J29" s="65"/>
      <c r="K29" s="64" t="s">
        <v>150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91" t="s">
        <v>118</v>
      </c>
      <c r="W29" s="91"/>
      <c r="X29" s="91"/>
      <c r="Y29" s="92" t="s">
        <v>122</v>
      </c>
      <c r="Z29" s="93"/>
      <c r="AA29" s="94"/>
      <c r="AB29" s="71" t="s">
        <v>0</v>
      </c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40">
        <v>2</v>
      </c>
      <c r="AW29" s="40"/>
      <c r="AX29" s="40"/>
      <c r="AY29" s="63" t="s">
        <v>54</v>
      </c>
      <c r="AZ29" s="63"/>
      <c r="BA29" s="63"/>
      <c r="BB29" s="59" t="s">
        <v>93</v>
      </c>
      <c r="BC29" s="59"/>
      <c r="BD29" s="59"/>
      <c r="BE29" s="119">
        <f t="shared" si="0"/>
        <v>4</v>
      </c>
      <c r="BF29" s="120"/>
      <c r="BG29" s="121"/>
      <c r="BH29" s="70">
        <v>3</v>
      </c>
      <c r="BI29" s="70"/>
      <c r="BJ29" s="70">
        <v>5</v>
      </c>
      <c r="BK29" s="70"/>
      <c r="BL29" s="75"/>
      <c r="BM29" s="75"/>
      <c r="BN29" s="75"/>
      <c r="BO29" s="75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0">
        <f>AVERAGE(BH29:CO34)</f>
        <v>3.2857142857142856</v>
      </c>
      <c r="CQ29" s="80"/>
      <c r="CR29" s="80"/>
    </row>
    <row r="30" spans="1:109" ht="15.95" customHeight="1" x14ac:dyDescent="0.1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91"/>
      <c r="W30" s="91"/>
      <c r="X30" s="91"/>
      <c r="Y30" s="95"/>
      <c r="Z30" s="96"/>
      <c r="AA30" s="97"/>
      <c r="AB30" s="71" t="s">
        <v>1</v>
      </c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40">
        <v>2</v>
      </c>
      <c r="AW30" s="40"/>
      <c r="AX30" s="40"/>
      <c r="AY30" s="63" t="s">
        <v>114</v>
      </c>
      <c r="AZ30" s="63"/>
      <c r="BA30" s="63"/>
      <c r="BB30" s="59" t="s">
        <v>95</v>
      </c>
      <c r="BC30" s="59"/>
      <c r="BD30" s="59"/>
      <c r="BE30" s="119">
        <f t="shared" si="0"/>
        <v>5</v>
      </c>
      <c r="BF30" s="120"/>
      <c r="BG30" s="121"/>
      <c r="BH30" s="70">
        <v>5</v>
      </c>
      <c r="BI30" s="70"/>
      <c r="BJ30" s="70" t="s">
        <v>73</v>
      </c>
      <c r="BK30" s="70"/>
      <c r="BL30" s="75"/>
      <c r="BM30" s="75"/>
      <c r="BN30" s="75"/>
      <c r="BO30" s="75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0"/>
      <c r="CQ30" s="80"/>
      <c r="CR30" s="80"/>
    </row>
    <row r="31" spans="1:109" ht="15.95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91"/>
      <c r="W31" s="91"/>
      <c r="X31" s="91"/>
      <c r="Y31" s="95"/>
      <c r="Z31" s="96"/>
      <c r="AA31" s="97"/>
      <c r="AB31" s="71" t="s">
        <v>2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40">
        <v>1</v>
      </c>
      <c r="AW31" s="40"/>
      <c r="AX31" s="40"/>
      <c r="AY31" s="63" t="s">
        <v>68</v>
      </c>
      <c r="AZ31" s="63"/>
      <c r="BA31" s="63"/>
      <c r="BB31" s="59" t="s">
        <v>94</v>
      </c>
      <c r="BC31" s="59"/>
      <c r="BD31" s="59"/>
      <c r="BE31" s="119">
        <f t="shared" si="0"/>
        <v>2</v>
      </c>
      <c r="BF31" s="120"/>
      <c r="BG31" s="121"/>
      <c r="BH31" s="70">
        <v>2</v>
      </c>
      <c r="BI31" s="70"/>
      <c r="BJ31" s="75"/>
      <c r="BK31" s="75"/>
      <c r="BL31" s="75"/>
      <c r="BM31" s="75"/>
      <c r="BN31" s="75"/>
      <c r="BO31" s="75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0"/>
      <c r="CQ31" s="80"/>
      <c r="CR31" s="80"/>
    </row>
    <row r="32" spans="1:109" ht="15.95" customHeight="1" x14ac:dyDescent="0.1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91"/>
      <c r="W32" s="91"/>
      <c r="X32" s="91"/>
      <c r="Y32" s="95"/>
      <c r="Z32" s="96"/>
      <c r="AA32" s="97"/>
      <c r="AB32" s="71" t="s">
        <v>3</v>
      </c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40">
        <v>2</v>
      </c>
      <c r="AW32" s="40"/>
      <c r="AX32" s="40"/>
      <c r="AY32" s="63" t="s">
        <v>115</v>
      </c>
      <c r="AZ32" s="63"/>
      <c r="BA32" s="63"/>
      <c r="BB32" s="59" t="s">
        <v>95</v>
      </c>
      <c r="BC32" s="59"/>
      <c r="BD32" s="59"/>
      <c r="BE32" s="119">
        <f t="shared" si="0"/>
        <v>3</v>
      </c>
      <c r="BF32" s="120"/>
      <c r="BG32" s="121"/>
      <c r="BH32" s="70">
        <v>5</v>
      </c>
      <c r="BI32" s="70"/>
      <c r="BJ32" s="70">
        <v>1</v>
      </c>
      <c r="BK32" s="70"/>
      <c r="BL32" s="75"/>
      <c r="BM32" s="75"/>
      <c r="BN32" s="75"/>
      <c r="BO32" s="75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0"/>
      <c r="CQ32" s="80"/>
      <c r="CR32" s="80"/>
    </row>
    <row r="33" spans="1:110" ht="15.9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91"/>
      <c r="W33" s="91"/>
      <c r="X33" s="91"/>
      <c r="Y33" s="95"/>
      <c r="Z33" s="96"/>
      <c r="AA33" s="97"/>
      <c r="AB33" s="71" t="s">
        <v>87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40">
        <v>1</v>
      </c>
      <c r="AW33" s="40"/>
      <c r="AX33" s="40"/>
      <c r="AY33" s="63" t="s">
        <v>68</v>
      </c>
      <c r="AZ33" s="63"/>
      <c r="BA33" s="63"/>
      <c r="BB33" s="59" t="s">
        <v>94</v>
      </c>
      <c r="BC33" s="59"/>
      <c r="BD33" s="59"/>
      <c r="BE33" s="119">
        <f t="shared" si="0"/>
        <v>2</v>
      </c>
      <c r="BF33" s="120"/>
      <c r="BG33" s="121"/>
      <c r="BH33" s="70">
        <v>2</v>
      </c>
      <c r="BI33" s="70"/>
      <c r="BJ33" s="75"/>
      <c r="BK33" s="75"/>
      <c r="BL33" s="75"/>
      <c r="BM33" s="75"/>
      <c r="BN33" s="75"/>
      <c r="BO33" s="75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0"/>
      <c r="CQ33" s="80"/>
      <c r="CR33" s="80"/>
    </row>
    <row r="34" spans="1:110" ht="15.95" customHeight="1" x14ac:dyDescent="0.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91"/>
      <c r="W34" s="91"/>
      <c r="X34" s="91"/>
      <c r="Y34" s="98"/>
      <c r="Z34" s="99"/>
      <c r="AA34" s="100"/>
      <c r="AB34" s="71" t="s">
        <v>4</v>
      </c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40">
        <v>1</v>
      </c>
      <c r="AW34" s="40"/>
      <c r="AX34" s="40"/>
      <c r="AY34" s="63" t="s">
        <v>73</v>
      </c>
      <c r="AZ34" s="63"/>
      <c r="BA34" s="63"/>
      <c r="BB34" s="60"/>
      <c r="BC34" s="60"/>
      <c r="BD34" s="60"/>
      <c r="BE34" s="122" t="s">
        <v>88</v>
      </c>
      <c r="BF34" s="123"/>
      <c r="BG34" s="124"/>
      <c r="BH34" s="81" t="s">
        <v>76</v>
      </c>
      <c r="BI34" s="81"/>
      <c r="BJ34" s="75"/>
      <c r="BK34" s="75"/>
      <c r="BL34" s="75"/>
      <c r="BM34" s="75"/>
      <c r="BN34" s="75"/>
      <c r="BO34" s="75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0"/>
      <c r="CQ34" s="80"/>
      <c r="CR34" s="80"/>
    </row>
    <row r="35" spans="1:110" ht="15.95" customHeight="1" x14ac:dyDescent="0.1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 t="s">
        <v>151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91" t="s">
        <v>158</v>
      </c>
      <c r="W35" s="91"/>
      <c r="X35" s="91"/>
      <c r="Y35" s="92" t="s">
        <v>159</v>
      </c>
      <c r="Z35" s="93"/>
      <c r="AA35" s="94"/>
      <c r="AB35" s="71" t="s">
        <v>53</v>
      </c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40">
        <v>1</v>
      </c>
      <c r="AW35" s="40"/>
      <c r="AX35" s="40"/>
      <c r="AY35" s="63" t="s">
        <v>114</v>
      </c>
      <c r="AZ35" s="63"/>
      <c r="BA35" s="63"/>
      <c r="BB35" s="59" t="s">
        <v>95</v>
      </c>
      <c r="BC35" s="59"/>
      <c r="BD35" s="59"/>
      <c r="BE35" s="122">
        <f t="shared" si="0"/>
        <v>5</v>
      </c>
      <c r="BF35" s="123"/>
      <c r="BG35" s="124"/>
      <c r="BH35" s="70">
        <v>5</v>
      </c>
      <c r="BI35" s="70"/>
      <c r="BJ35" s="75"/>
      <c r="BK35" s="75"/>
      <c r="BL35" s="75"/>
      <c r="BM35" s="75"/>
      <c r="BN35" s="75"/>
      <c r="BO35" s="75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0">
        <f>AVERAGE(BH35:CO40)</f>
        <v>3.8888888888888888</v>
      </c>
      <c r="CQ35" s="80"/>
      <c r="CR35" s="80"/>
    </row>
    <row r="36" spans="1:110" ht="15.95" customHeight="1" x14ac:dyDescent="0.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91"/>
      <c r="W36" s="91"/>
      <c r="X36" s="91"/>
      <c r="Y36" s="95"/>
      <c r="Z36" s="96"/>
      <c r="AA36" s="97"/>
      <c r="AB36" s="71" t="s">
        <v>5</v>
      </c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40">
        <v>1</v>
      </c>
      <c r="AW36" s="40"/>
      <c r="AX36" s="40"/>
      <c r="AY36" s="63" t="s">
        <v>114</v>
      </c>
      <c r="AZ36" s="63"/>
      <c r="BA36" s="63"/>
      <c r="BB36" s="59" t="s">
        <v>95</v>
      </c>
      <c r="BC36" s="59"/>
      <c r="BD36" s="59"/>
      <c r="BE36" s="122">
        <f t="shared" si="0"/>
        <v>5</v>
      </c>
      <c r="BF36" s="123"/>
      <c r="BG36" s="124"/>
      <c r="BH36" s="70">
        <v>5</v>
      </c>
      <c r="BI36" s="70"/>
      <c r="BJ36" s="74"/>
      <c r="BK36" s="74"/>
      <c r="BL36" s="75"/>
      <c r="BM36" s="75"/>
      <c r="BN36" s="75"/>
      <c r="BO36" s="75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0"/>
      <c r="CQ36" s="80"/>
      <c r="CR36" s="80"/>
    </row>
    <row r="37" spans="1:110" ht="15.95" customHeight="1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91"/>
      <c r="W37" s="91"/>
      <c r="X37" s="91"/>
      <c r="Y37" s="95"/>
      <c r="Z37" s="96"/>
      <c r="AA37" s="97"/>
      <c r="AB37" s="71" t="s">
        <v>6</v>
      </c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40">
        <v>1</v>
      </c>
      <c r="AW37" s="40"/>
      <c r="AX37" s="40"/>
      <c r="AY37" s="63" t="s">
        <v>54</v>
      </c>
      <c r="AZ37" s="63"/>
      <c r="BA37" s="63"/>
      <c r="BB37" s="59" t="s">
        <v>93</v>
      </c>
      <c r="BC37" s="59"/>
      <c r="BD37" s="59"/>
      <c r="BE37" s="122">
        <f t="shared" ref="BE37" si="1">AVERAGE(BH37:CO37)</f>
        <v>5</v>
      </c>
      <c r="BF37" s="123"/>
      <c r="BG37" s="124"/>
      <c r="BH37" s="70">
        <v>5</v>
      </c>
      <c r="BI37" s="70"/>
      <c r="BJ37" s="75"/>
      <c r="BK37" s="75"/>
      <c r="BL37" s="75"/>
      <c r="BM37" s="75"/>
      <c r="BN37" s="75"/>
      <c r="BO37" s="75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0"/>
      <c r="CQ37" s="80"/>
      <c r="CR37" s="80"/>
    </row>
    <row r="38" spans="1:110" ht="15.95" customHeight="1" x14ac:dyDescent="0.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91"/>
      <c r="W38" s="91"/>
      <c r="X38" s="91"/>
      <c r="Y38" s="95"/>
      <c r="Z38" s="96"/>
      <c r="AA38" s="97"/>
      <c r="AB38" s="71" t="s">
        <v>7</v>
      </c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40">
        <v>3</v>
      </c>
      <c r="AW38" s="40"/>
      <c r="AX38" s="40"/>
      <c r="AY38" s="63" t="s">
        <v>68</v>
      </c>
      <c r="AZ38" s="63"/>
      <c r="BA38" s="63"/>
      <c r="BB38" s="59" t="s">
        <v>94</v>
      </c>
      <c r="BC38" s="59"/>
      <c r="BD38" s="59"/>
      <c r="BE38" s="119">
        <f t="shared" si="0"/>
        <v>2.3333333333333335</v>
      </c>
      <c r="BF38" s="120"/>
      <c r="BG38" s="121"/>
      <c r="BH38" s="70">
        <v>1</v>
      </c>
      <c r="BI38" s="70"/>
      <c r="BJ38" s="70">
        <v>1</v>
      </c>
      <c r="BK38" s="70"/>
      <c r="BL38" s="70">
        <v>5</v>
      </c>
      <c r="BM38" s="70"/>
      <c r="BN38" s="75"/>
      <c r="BO38" s="75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0"/>
      <c r="CQ38" s="80"/>
      <c r="CR38" s="80"/>
    </row>
    <row r="39" spans="1:110" ht="15.95" customHeight="1" x14ac:dyDescent="0.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91"/>
      <c r="W39" s="91"/>
      <c r="X39" s="91"/>
      <c r="Y39" s="95"/>
      <c r="Z39" s="96"/>
      <c r="AA39" s="97"/>
      <c r="AB39" s="71" t="s">
        <v>8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40">
        <v>2</v>
      </c>
      <c r="AW39" s="40"/>
      <c r="AX39" s="40"/>
      <c r="AY39" s="63" t="s">
        <v>114</v>
      </c>
      <c r="AZ39" s="63"/>
      <c r="BA39" s="63"/>
      <c r="BB39" s="59" t="s">
        <v>95</v>
      </c>
      <c r="BC39" s="59"/>
      <c r="BD39" s="59"/>
      <c r="BE39" s="122">
        <f t="shared" si="0"/>
        <v>4</v>
      </c>
      <c r="BF39" s="123"/>
      <c r="BG39" s="124"/>
      <c r="BH39" s="70">
        <v>3</v>
      </c>
      <c r="BI39" s="70"/>
      <c r="BJ39" s="70">
        <v>5</v>
      </c>
      <c r="BK39" s="70"/>
      <c r="BL39" s="75"/>
      <c r="BM39" s="75"/>
      <c r="BN39" s="75"/>
      <c r="BO39" s="75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0"/>
      <c r="CQ39" s="80"/>
      <c r="CR39" s="80"/>
    </row>
    <row r="40" spans="1:110" ht="15.95" customHeight="1" x14ac:dyDescent="0.1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91"/>
      <c r="W40" s="91"/>
      <c r="X40" s="91"/>
      <c r="Y40" s="98"/>
      <c r="Z40" s="99"/>
      <c r="AA40" s="100"/>
      <c r="AB40" s="71" t="s">
        <v>9</v>
      </c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40">
        <v>1</v>
      </c>
      <c r="AW40" s="40"/>
      <c r="AX40" s="40"/>
      <c r="AY40" s="63" t="s">
        <v>114</v>
      </c>
      <c r="AZ40" s="63"/>
      <c r="BA40" s="63"/>
      <c r="BB40" s="59" t="s">
        <v>95</v>
      </c>
      <c r="BC40" s="59"/>
      <c r="BD40" s="59"/>
      <c r="BE40" s="122">
        <f t="shared" si="0"/>
        <v>5</v>
      </c>
      <c r="BF40" s="123"/>
      <c r="BG40" s="124"/>
      <c r="BH40" s="70">
        <v>5</v>
      </c>
      <c r="BI40" s="70"/>
      <c r="BJ40" s="75"/>
      <c r="BK40" s="75"/>
      <c r="BL40" s="75"/>
      <c r="BM40" s="75"/>
      <c r="BN40" s="75"/>
      <c r="BO40" s="75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0"/>
      <c r="CQ40" s="80"/>
      <c r="CR40" s="80"/>
    </row>
    <row r="41" spans="1:110" ht="15.95" customHeight="1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 t="s">
        <v>152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90" t="s">
        <v>158</v>
      </c>
      <c r="W41" s="90"/>
      <c r="X41" s="90"/>
      <c r="Y41" s="92" t="s">
        <v>159</v>
      </c>
      <c r="Z41" s="93"/>
      <c r="AA41" s="94"/>
      <c r="AB41" s="71" t="s">
        <v>10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40">
        <v>1</v>
      </c>
      <c r="AW41" s="40"/>
      <c r="AX41" s="40"/>
      <c r="AY41" s="63" t="s">
        <v>114</v>
      </c>
      <c r="AZ41" s="63"/>
      <c r="BA41" s="63"/>
      <c r="BB41" s="59" t="s">
        <v>95</v>
      </c>
      <c r="BC41" s="59"/>
      <c r="BD41" s="59"/>
      <c r="BE41" s="128">
        <f t="shared" si="0"/>
        <v>4</v>
      </c>
      <c r="BF41" s="128"/>
      <c r="BG41" s="128"/>
      <c r="BH41" s="70">
        <v>4</v>
      </c>
      <c r="BI41" s="70"/>
      <c r="BJ41" s="75"/>
      <c r="BK41" s="75"/>
      <c r="BL41" s="75"/>
      <c r="BM41" s="75"/>
      <c r="BN41" s="75"/>
      <c r="BO41" s="75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0">
        <f>AVERAGE(BH41:CO47)</f>
        <v>3.8333333333333335</v>
      </c>
      <c r="CQ41" s="80"/>
      <c r="CR41" s="80"/>
    </row>
    <row r="42" spans="1:110" ht="15.95" customHeight="1" x14ac:dyDescent="0.1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90"/>
      <c r="W42" s="90"/>
      <c r="X42" s="90"/>
      <c r="Y42" s="95"/>
      <c r="Z42" s="96"/>
      <c r="AA42" s="97"/>
      <c r="AB42" s="71" t="s">
        <v>11</v>
      </c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40">
        <v>1</v>
      </c>
      <c r="AW42" s="40"/>
      <c r="AX42" s="40"/>
      <c r="AY42" s="63" t="s">
        <v>114</v>
      </c>
      <c r="AZ42" s="63"/>
      <c r="BA42" s="63"/>
      <c r="BB42" s="59" t="s">
        <v>95</v>
      </c>
      <c r="BC42" s="59"/>
      <c r="BD42" s="59"/>
      <c r="BE42" s="128">
        <f t="shared" si="0"/>
        <v>4</v>
      </c>
      <c r="BF42" s="128"/>
      <c r="BG42" s="128"/>
      <c r="BH42" s="70">
        <v>4</v>
      </c>
      <c r="BI42" s="70"/>
      <c r="BJ42" s="75"/>
      <c r="BK42" s="75"/>
      <c r="BL42" s="75"/>
      <c r="BM42" s="75"/>
      <c r="BN42" s="75"/>
      <c r="BO42" s="75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0"/>
      <c r="CQ42" s="80"/>
      <c r="CR42" s="80"/>
    </row>
    <row r="43" spans="1:110" ht="15.95" customHeight="1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90"/>
      <c r="W43" s="90"/>
      <c r="X43" s="90"/>
      <c r="Y43" s="95"/>
      <c r="Z43" s="96"/>
      <c r="AA43" s="97"/>
      <c r="AB43" s="71" t="s">
        <v>12</v>
      </c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40">
        <v>1</v>
      </c>
      <c r="AW43" s="40"/>
      <c r="AX43" s="40"/>
      <c r="AY43" s="63" t="s">
        <v>67</v>
      </c>
      <c r="AZ43" s="63"/>
      <c r="BA43" s="63"/>
      <c r="BB43" s="59" t="s">
        <v>94</v>
      </c>
      <c r="BC43" s="59"/>
      <c r="BD43" s="59"/>
      <c r="BE43" s="128">
        <f t="shared" si="0"/>
        <v>3</v>
      </c>
      <c r="BF43" s="128"/>
      <c r="BG43" s="128"/>
      <c r="BH43" s="70">
        <v>3</v>
      </c>
      <c r="BI43" s="70"/>
      <c r="BJ43" s="75"/>
      <c r="BK43" s="75"/>
      <c r="BL43" s="75"/>
      <c r="BM43" s="75"/>
      <c r="BN43" s="75"/>
      <c r="BO43" s="75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0"/>
      <c r="CQ43" s="80"/>
      <c r="CR43" s="80"/>
    </row>
    <row r="44" spans="1:110" ht="15.95" customHeight="1" x14ac:dyDescent="0.1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90"/>
      <c r="W44" s="90"/>
      <c r="X44" s="90"/>
      <c r="Y44" s="95"/>
      <c r="Z44" s="96"/>
      <c r="AA44" s="97"/>
      <c r="AB44" s="71" t="s">
        <v>13</v>
      </c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40">
        <v>2</v>
      </c>
      <c r="AW44" s="40"/>
      <c r="AX44" s="40"/>
      <c r="AY44" s="63" t="s">
        <v>68</v>
      </c>
      <c r="AZ44" s="63"/>
      <c r="BA44" s="63"/>
      <c r="BB44" s="59" t="s">
        <v>94</v>
      </c>
      <c r="BC44" s="59"/>
      <c r="BD44" s="59"/>
      <c r="BE44" s="128">
        <f t="shared" si="0"/>
        <v>2.5</v>
      </c>
      <c r="BF44" s="128"/>
      <c r="BG44" s="128"/>
      <c r="BH44" s="70">
        <v>4</v>
      </c>
      <c r="BI44" s="70"/>
      <c r="BJ44" s="70">
        <v>1</v>
      </c>
      <c r="BK44" s="70"/>
      <c r="BL44" s="75"/>
      <c r="BM44" s="75"/>
      <c r="BN44" s="75"/>
      <c r="BO44" s="75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0"/>
      <c r="CQ44" s="80"/>
      <c r="CR44" s="80"/>
      <c r="CW44" s="1" t="s">
        <v>164</v>
      </c>
      <c r="DD44" s="162">
        <f>COUNTIF(BH29:CO47,"3")+COUNTIF(BH29:CO47, "4")+COUNTIF(BH29:CO47,"5")</f>
        <v>22</v>
      </c>
      <c r="DE44" s="162"/>
      <c r="DF44" s="162"/>
    </row>
    <row r="45" spans="1:110" ht="15.95" customHeight="1" x14ac:dyDescent="0.1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90"/>
      <c r="W45" s="90"/>
      <c r="X45" s="90"/>
      <c r="Y45" s="95"/>
      <c r="Z45" s="96"/>
      <c r="AA45" s="97"/>
      <c r="AB45" s="71" t="s">
        <v>14</v>
      </c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40">
        <v>2</v>
      </c>
      <c r="AW45" s="40"/>
      <c r="AX45" s="40"/>
      <c r="AY45" s="63" t="s">
        <v>114</v>
      </c>
      <c r="AZ45" s="63"/>
      <c r="BA45" s="63"/>
      <c r="BB45" s="59" t="s">
        <v>95</v>
      </c>
      <c r="BC45" s="59"/>
      <c r="BD45" s="59"/>
      <c r="BE45" s="128">
        <f t="shared" si="0"/>
        <v>5</v>
      </c>
      <c r="BF45" s="128"/>
      <c r="BG45" s="128"/>
      <c r="BH45" s="70">
        <v>5</v>
      </c>
      <c r="BI45" s="70"/>
      <c r="BJ45" s="70">
        <v>5</v>
      </c>
      <c r="BK45" s="70"/>
      <c r="BL45" s="75"/>
      <c r="BM45" s="75"/>
      <c r="BN45" s="75"/>
      <c r="BO45" s="75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0"/>
      <c r="CQ45" s="80"/>
      <c r="CR45" s="80"/>
      <c r="CW45" s="1" t="s">
        <v>165</v>
      </c>
      <c r="DD45" s="162">
        <f>COUNTIF(BH29:CO47, "2")+COUNTIF(BH29:CO47,"1")</f>
        <v>6</v>
      </c>
      <c r="DE45" s="162"/>
      <c r="DF45" s="162"/>
    </row>
    <row r="46" spans="1:110" ht="15.95" customHeigh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90"/>
      <c r="W46" s="90"/>
      <c r="X46" s="90"/>
      <c r="Y46" s="95"/>
      <c r="Z46" s="96"/>
      <c r="AA46" s="97"/>
      <c r="AB46" s="71" t="s">
        <v>15</v>
      </c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40">
        <v>3</v>
      </c>
      <c r="AW46" s="40"/>
      <c r="AX46" s="40"/>
      <c r="AY46" s="63" t="s">
        <v>114</v>
      </c>
      <c r="AZ46" s="63"/>
      <c r="BA46" s="63"/>
      <c r="BB46" s="59" t="s">
        <v>95</v>
      </c>
      <c r="BC46" s="59"/>
      <c r="BD46" s="59"/>
      <c r="BE46" s="128">
        <f t="shared" si="0"/>
        <v>4</v>
      </c>
      <c r="BF46" s="128"/>
      <c r="BG46" s="128"/>
      <c r="BH46" s="70">
        <v>5</v>
      </c>
      <c r="BI46" s="70"/>
      <c r="BJ46" s="70">
        <v>4</v>
      </c>
      <c r="BK46" s="70"/>
      <c r="BL46" s="70">
        <v>3</v>
      </c>
      <c r="BM46" s="70"/>
      <c r="BN46" s="75"/>
      <c r="BO46" s="75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0"/>
      <c r="CQ46" s="80"/>
      <c r="CR46" s="80"/>
      <c r="CW46" s="1" t="s">
        <v>166</v>
      </c>
      <c r="DD46" s="162">
        <f>COUNTIF(BH29:CO47,"-")</f>
        <v>2</v>
      </c>
      <c r="DE46" s="162"/>
      <c r="DF46" s="162"/>
    </row>
    <row r="47" spans="1:110" ht="15.95" customHeight="1" x14ac:dyDescent="0.1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90"/>
      <c r="W47" s="90"/>
      <c r="X47" s="90"/>
      <c r="Y47" s="98"/>
      <c r="Z47" s="99"/>
      <c r="AA47" s="100"/>
      <c r="AB47" s="71" t="s">
        <v>16</v>
      </c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40">
        <v>2</v>
      </c>
      <c r="AW47" s="40"/>
      <c r="AX47" s="40"/>
      <c r="AY47" s="63" t="s">
        <v>117</v>
      </c>
      <c r="AZ47" s="63"/>
      <c r="BA47" s="63"/>
      <c r="BB47" s="59" t="s">
        <v>95</v>
      </c>
      <c r="BC47" s="59"/>
      <c r="BD47" s="59"/>
      <c r="BE47" s="128">
        <f t="shared" si="0"/>
        <v>4</v>
      </c>
      <c r="BF47" s="128"/>
      <c r="BG47" s="128"/>
      <c r="BH47" s="70">
        <v>3</v>
      </c>
      <c r="BI47" s="70"/>
      <c r="BJ47" s="70">
        <v>5</v>
      </c>
      <c r="BK47" s="70"/>
      <c r="BL47" s="74"/>
      <c r="BM47" s="74"/>
      <c r="BN47" s="75"/>
      <c r="BO47" s="75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0"/>
      <c r="CQ47" s="80"/>
      <c r="CR47" s="80"/>
    </row>
    <row r="48" spans="1:110" ht="15.95" customHeight="1" x14ac:dyDescent="0.1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32"/>
      <c r="X48" s="32"/>
      <c r="Y48" s="27"/>
      <c r="Z48" s="27"/>
      <c r="AA48" s="27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28"/>
      <c r="AW48" s="28"/>
      <c r="AX48" s="28"/>
      <c r="AY48" s="34"/>
      <c r="AZ48" s="34"/>
      <c r="BA48" s="34"/>
      <c r="BB48" s="35"/>
      <c r="BC48" s="35"/>
      <c r="BD48" s="35"/>
      <c r="BE48" s="36"/>
      <c r="BF48" s="36"/>
      <c r="BG48" s="36"/>
      <c r="BH48" s="26"/>
      <c r="BI48" s="26"/>
      <c r="BJ48" s="26"/>
      <c r="BK48" s="26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8"/>
      <c r="CQ48" s="8"/>
      <c r="CR48" s="8"/>
    </row>
    <row r="49" spans="1:109" ht="15.95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32"/>
      <c r="X49" s="32"/>
      <c r="Y49" s="27"/>
      <c r="Z49" s="27"/>
      <c r="AA49" s="27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28"/>
      <c r="AW49" s="28"/>
      <c r="AX49" s="28"/>
      <c r="AY49" s="34"/>
      <c r="AZ49" s="34"/>
      <c r="BA49" s="34"/>
      <c r="BB49" s="35"/>
      <c r="BC49" s="35"/>
      <c r="BD49" s="35"/>
      <c r="BE49" s="36"/>
      <c r="BF49" s="36"/>
      <c r="BG49" s="36"/>
      <c r="BH49" s="26"/>
      <c r="BI49" s="26"/>
      <c r="BJ49" s="26"/>
      <c r="BK49" s="26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8"/>
      <c r="CQ49" s="8"/>
      <c r="CR49" s="8"/>
    </row>
    <row r="50" spans="1:109" ht="15.95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2"/>
      <c r="W50" s="32"/>
      <c r="X50" s="32"/>
      <c r="Y50" s="27"/>
      <c r="Z50" s="27"/>
      <c r="AA50" s="27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28"/>
      <c r="AW50" s="28"/>
      <c r="AX50" s="28"/>
      <c r="AY50" s="34"/>
      <c r="AZ50" s="34"/>
      <c r="BA50" s="34"/>
      <c r="BB50" s="35"/>
      <c r="BC50" s="35"/>
      <c r="BD50" s="35"/>
      <c r="BE50" s="36"/>
      <c r="BF50" s="36"/>
      <c r="BG50" s="36"/>
      <c r="BH50" s="26"/>
      <c r="BI50" s="26"/>
      <c r="BJ50" s="26"/>
      <c r="BK50" s="26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8"/>
      <c r="CQ50" s="8"/>
      <c r="CR50" s="8"/>
    </row>
    <row r="51" spans="1:109" ht="15.95" customHeight="1" x14ac:dyDescent="0.15">
      <c r="A51" s="87">
        <v>1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19"/>
      <c r="BC51" s="19"/>
      <c r="BD51" s="19"/>
      <c r="BE51" s="136"/>
      <c r="BF51" s="136"/>
      <c r="BG51" s="136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"/>
      <c r="CQ51" s="8"/>
    </row>
    <row r="52" spans="1:109" ht="23.25" customHeight="1" x14ac:dyDescent="0.15">
      <c r="A52" s="41" t="s">
        <v>34</v>
      </c>
      <c r="B52" s="41"/>
      <c r="C52" s="41"/>
      <c r="D52" s="41"/>
      <c r="E52" s="41"/>
      <c r="F52" s="41"/>
      <c r="G52" s="41"/>
      <c r="H52" s="41"/>
      <c r="I52" s="41"/>
      <c r="J52" s="41"/>
      <c r="K52" s="41" t="s">
        <v>35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 t="s">
        <v>66</v>
      </c>
      <c r="W52" s="41"/>
      <c r="X52" s="41"/>
      <c r="Y52" s="56" t="s">
        <v>98</v>
      </c>
      <c r="Z52" s="57"/>
      <c r="AA52" s="58"/>
      <c r="AB52" s="41" t="s">
        <v>36</v>
      </c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86" t="s">
        <v>49</v>
      </c>
      <c r="AW52" s="86"/>
      <c r="AX52" s="86"/>
      <c r="AY52" s="41" t="s">
        <v>66</v>
      </c>
      <c r="AZ52" s="41"/>
      <c r="BA52" s="41"/>
      <c r="BB52" s="56" t="s">
        <v>98</v>
      </c>
      <c r="BC52" s="57"/>
      <c r="BD52" s="58"/>
      <c r="BE52" s="79" t="s">
        <v>71</v>
      </c>
      <c r="BF52" s="79"/>
      <c r="BG52" s="79"/>
      <c r="BH52" s="127">
        <v>1</v>
      </c>
      <c r="BI52" s="127"/>
      <c r="BJ52" s="127">
        <v>2</v>
      </c>
      <c r="BK52" s="127"/>
      <c r="BL52" s="127">
        <v>3</v>
      </c>
      <c r="BM52" s="127"/>
      <c r="BN52" s="127">
        <v>4</v>
      </c>
      <c r="BO52" s="127"/>
      <c r="BP52" s="127">
        <v>5</v>
      </c>
      <c r="BQ52" s="127"/>
      <c r="BR52" s="127">
        <v>6</v>
      </c>
      <c r="BS52" s="127"/>
      <c r="BT52" s="127">
        <v>7</v>
      </c>
      <c r="BU52" s="127"/>
      <c r="BV52" s="127">
        <v>8</v>
      </c>
      <c r="BW52" s="127"/>
      <c r="BX52" s="127">
        <v>9</v>
      </c>
      <c r="BY52" s="127"/>
      <c r="BZ52" s="127">
        <v>10</v>
      </c>
      <c r="CA52" s="127"/>
      <c r="CB52" s="127">
        <v>11</v>
      </c>
      <c r="CC52" s="127"/>
      <c r="CD52" s="127">
        <v>12</v>
      </c>
      <c r="CE52" s="127"/>
      <c r="CF52" s="127">
        <v>13</v>
      </c>
      <c r="CG52" s="127"/>
      <c r="CH52" s="127">
        <v>14</v>
      </c>
      <c r="CI52" s="127"/>
      <c r="CJ52" s="127">
        <v>15</v>
      </c>
      <c r="CK52" s="127"/>
      <c r="CL52" s="127">
        <v>16</v>
      </c>
      <c r="CM52" s="127"/>
      <c r="CN52" s="127">
        <v>17</v>
      </c>
      <c r="CO52" s="127"/>
      <c r="CP52" s="80" t="s">
        <v>74</v>
      </c>
      <c r="CQ52" s="80"/>
      <c r="CR52" s="80"/>
    </row>
    <row r="53" spans="1:109" ht="15.95" customHeight="1" x14ac:dyDescent="0.15">
      <c r="A53" s="65" t="s">
        <v>146</v>
      </c>
      <c r="B53" s="76"/>
      <c r="C53" s="76"/>
      <c r="D53" s="76"/>
      <c r="E53" s="76"/>
      <c r="F53" s="76"/>
      <c r="G53" s="76"/>
      <c r="H53" s="76"/>
      <c r="I53" s="76"/>
      <c r="J53" s="76"/>
      <c r="K53" s="88" t="s">
        <v>153</v>
      </c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135" t="s">
        <v>115</v>
      </c>
      <c r="W53" s="135"/>
      <c r="X53" s="135"/>
      <c r="Y53" s="92" t="s">
        <v>122</v>
      </c>
      <c r="Z53" s="93"/>
      <c r="AA53" s="94"/>
      <c r="AB53" s="71" t="s">
        <v>17</v>
      </c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40">
        <v>1</v>
      </c>
      <c r="AW53" s="40"/>
      <c r="AX53" s="40"/>
      <c r="AY53" s="63" t="s">
        <v>114</v>
      </c>
      <c r="AZ53" s="63"/>
      <c r="BA53" s="63"/>
      <c r="BB53" s="59" t="s">
        <v>95</v>
      </c>
      <c r="BC53" s="59"/>
      <c r="BD53" s="59"/>
      <c r="BE53" s="122">
        <f t="shared" si="0"/>
        <v>5</v>
      </c>
      <c r="BF53" s="123"/>
      <c r="BG53" s="124"/>
      <c r="BH53" s="70">
        <v>5</v>
      </c>
      <c r="BI53" s="70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80">
        <f>AVERAGE(BH53:CO59)</f>
        <v>3.25</v>
      </c>
      <c r="CQ53" s="80"/>
      <c r="CR53" s="80"/>
    </row>
    <row r="54" spans="1:109" ht="15.95" customHeight="1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135"/>
      <c r="W54" s="135"/>
      <c r="X54" s="135"/>
      <c r="Y54" s="95"/>
      <c r="Z54" s="96"/>
      <c r="AA54" s="97"/>
      <c r="AB54" s="71" t="s">
        <v>18</v>
      </c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40">
        <v>1</v>
      </c>
      <c r="AW54" s="40"/>
      <c r="AX54" s="40"/>
      <c r="AY54" s="63" t="s">
        <v>114</v>
      </c>
      <c r="AZ54" s="63"/>
      <c r="BA54" s="63"/>
      <c r="BB54" s="59" t="s">
        <v>95</v>
      </c>
      <c r="BC54" s="59"/>
      <c r="BD54" s="59"/>
      <c r="BE54" s="122">
        <f t="shared" si="0"/>
        <v>4</v>
      </c>
      <c r="BF54" s="123"/>
      <c r="BG54" s="124"/>
      <c r="BH54" s="70">
        <v>4</v>
      </c>
      <c r="BI54" s="70"/>
      <c r="BJ54" s="74"/>
      <c r="BK54" s="74"/>
      <c r="BL54" s="75"/>
      <c r="BM54" s="75"/>
      <c r="BN54" s="75"/>
      <c r="BO54" s="75"/>
      <c r="BP54" s="74"/>
      <c r="BQ54" s="74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80"/>
      <c r="CQ54" s="80"/>
      <c r="CR54" s="80"/>
    </row>
    <row r="55" spans="1:109" ht="15.95" customHeight="1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135"/>
      <c r="W55" s="135"/>
      <c r="X55" s="135"/>
      <c r="Y55" s="95"/>
      <c r="Z55" s="96"/>
      <c r="AA55" s="97"/>
      <c r="AB55" s="71" t="s">
        <v>19</v>
      </c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40">
        <v>3</v>
      </c>
      <c r="AW55" s="40"/>
      <c r="AX55" s="40"/>
      <c r="AY55" s="63" t="s">
        <v>57</v>
      </c>
      <c r="AZ55" s="63"/>
      <c r="BA55" s="63"/>
      <c r="BB55" s="59" t="s">
        <v>94</v>
      </c>
      <c r="BC55" s="59"/>
      <c r="BD55" s="59"/>
      <c r="BE55" s="122">
        <f t="shared" si="0"/>
        <v>1</v>
      </c>
      <c r="BF55" s="123"/>
      <c r="BG55" s="124"/>
      <c r="BH55" s="70">
        <v>1</v>
      </c>
      <c r="BI55" s="70"/>
      <c r="BJ55" s="70" t="s">
        <v>73</v>
      </c>
      <c r="BK55" s="70"/>
      <c r="BL55" s="70" t="s">
        <v>77</v>
      </c>
      <c r="BM55" s="70"/>
      <c r="BN55" s="74"/>
      <c r="BO55" s="74"/>
      <c r="BP55" s="74"/>
      <c r="BQ55" s="74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80"/>
      <c r="CQ55" s="80"/>
      <c r="CR55" s="80"/>
    </row>
    <row r="56" spans="1:109" ht="15.95" customHeight="1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135"/>
      <c r="W56" s="135"/>
      <c r="X56" s="135"/>
      <c r="Y56" s="95"/>
      <c r="Z56" s="96"/>
      <c r="AA56" s="97"/>
      <c r="AB56" s="71" t="s">
        <v>20</v>
      </c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40">
        <v>1</v>
      </c>
      <c r="AW56" s="40"/>
      <c r="AX56" s="40"/>
      <c r="AY56" s="63" t="s">
        <v>116</v>
      </c>
      <c r="AZ56" s="63"/>
      <c r="BA56" s="63"/>
      <c r="BB56" s="59" t="s">
        <v>95</v>
      </c>
      <c r="BC56" s="59"/>
      <c r="BD56" s="59"/>
      <c r="BE56" s="122">
        <f t="shared" si="0"/>
        <v>2</v>
      </c>
      <c r="BF56" s="123"/>
      <c r="BG56" s="124"/>
      <c r="BH56" s="70">
        <v>2</v>
      </c>
      <c r="BI56" s="70"/>
      <c r="BJ56" s="74"/>
      <c r="BK56" s="74"/>
      <c r="BL56" s="74"/>
      <c r="BM56" s="74"/>
      <c r="BN56" s="74"/>
      <c r="BO56" s="74"/>
      <c r="BP56" s="74"/>
      <c r="BQ56" s="74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80"/>
      <c r="CQ56" s="80"/>
      <c r="CR56" s="80"/>
    </row>
    <row r="57" spans="1:109" ht="15.95" customHeight="1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135"/>
      <c r="W57" s="135"/>
      <c r="X57" s="135"/>
      <c r="Y57" s="95"/>
      <c r="Z57" s="96"/>
      <c r="AA57" s="97"/>
      <c r="AB57" s="71" t="s">
        <v>21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40">
        <v>1</v>
      </c>
      <c r="AW57" s="40"/>
      <c r="AX57" s="40"/>
      <c r="AY57" s="63" t="s">
        <v>119</v>
      </c>
      <c r="AZ57" s="63"/>
      <c r="BA57" s="63"/>
      <c r="BB57" s="59" t="s">
        <v>95</v>
      </c>
      <c r="BC57" s="59"/>
      <c r="BD57" s="59"/>
      <c r="BE57" s="122">
        <f t="shared" si="0"/>
        <v>1</v>
      </c>
      <c r="BF57" s="123"/>
      <c r="BG57" s="124"/>
      <c r="BH57" s="70">
        <v>1</v>
      </c>
      <c r="BI57" s="70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80"/>
      <c r="CQ57" s="80"/>
      <c r="CR57" s="80"/>
    </row>
    <row r="58" spans="1:109" ht="15.95" customHeight="1" x14ac:dyDescent="0.1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135"/>
      <c r="W58" s="135"/>
      <c r="X58" s="135"/>
      <c r="Y58" s="95"/>
      <c r="Z58" s="96"/>
      <c r="AA58" s="97"/>
      <c r="AB58" s="71" t="s">
        <v>22</v>
      </c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40">
        <v>9</v>
      </c>
      <c r="AW58" s="40"/>
      <c r="AX58" s="40"/>
      <c r="AY58" s="63" t="s">
        <v>68</v>
      </c>
      <c r="AZ58" s="63"/>
      <c r="BA58" s="63"/>
      <c r="BB58" s="59" t="s">
        <v>94</v>
      </c>
      <c r="BC58" s="59"/>
      <c r="BD58" s="59"/>
      <c r="BE58" s="122">
        <f t="shared" si="0"/>
        <v>2.8571428571428572</v>
      </c>
      <c r="BF58" s="123"/>
      <c r="BG58" s="124"/>
      <c r="BH58" s="70">
        <v>5</v>
      </c>
      <c r="BI58" s="70"/>
      <c r="BJ58" s="70">
        <v>4</v>
      </c>
      <c r="BK58" s="70"/>
      <c r="BL58" s="70">
        <v>3</v>
      </c>
      <c r="BM58" s="70"/>
      <c r="BN58" s="70">
        <v>5</v>
      </c>
      <c r="BO58" s="70"/>
      <c r="BP58" s="70">
        <v>1</v>
      </c>
      <c r="BQ58" s="70"/>
      <c r="BR58" s="70" t="s">
        <v>97</v>
      </c>
      <c r="BS58" s="70"/>
      <c r="BT58" s="70" t="s">
        <v>73</v>
      </c>
      <c r="BU58" s="70"/>
      <c r="BV58" s="70">
        <v>1</v>
      </c>
      <c r="BW58" s="70"/>
      <c r="BX58" s="70">
        <v>1</v>
      </c>
      <c r="BY58" s="70"/>
      <c r="BZ58" s="74"/>
      <c r="CA58" s="74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80"/>
      <c r="CQ58" s="80"/>
      <c r="CR58" s="80"/>
    </row>
    <row r="59" spans="1:109" ht="15.95" customHeight="1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135"/>
      <c r="W59" s="135"/>
      <c r="X59" s="135"/>
      <c r="Y59" s="98"/>
      <c r="Z59" s="99"/>
      <c r="AA59" s="100"/>
      <c r="AB59" s="71" t="s">
        <v>23</v>
      </c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40">
        <v>11</v>
      </c>
      <c r="AW59" s="40"/>
      <c r="AX59" s="40"/>
      <c r="AY59" s="63" t="s">
        <v>114</v>
      </c>
      <c r="AZ59" s="63"/>
      <c r="BA59" s="63"/>
      <c r="BB59" s="59" t="s">
        <v>95</v>
      </c>
      <c r="BC59" s="59"/>
      <c r="BD59" s="59"/>
      <c r="BE59" s="131">
        <f t="shared" si="0"/>
        <v>4.75</v>
      </c>
      <c r="BF59" s="132"/>
      <c r="BG59" s="133"/>
      <c r="BH59" s="70" t="s">
        <v>73</v>
      </c>
      <c r="BI59" s="70"/>
      <c r="BJ59" s="70">
        <v>5</v>
      </c>
      <c r="BK59" s="70"/>
      <c r="BL59" s="70">
        <v>5</v>
      </c>
      <c r="BM59" s="70"/>
      <c r="BN59" s="70">
        <v>5</v>
      </c>
      <c r="BO59" s="70"/>
      <c r="BP59" s="70" t="s">
        <v>78</v>
      </c>
      <c r="BQ59" s="70"/>
      <c r="BR59" s="70" t="s">
        <v>73</v>
      </c>
      <c r="BS59" s="70"/>
      <c r="BT59" s="70" t="s">
        <v>73</v>
      </c>
      <c r="BU59" s="70"/>
      <c r="BV59" s="70">
        <v>4</v>
      </c>
      <c r="BW59" s="70"/>
      <c r="BX59" s="70" t="s">
        <v>73</v>
      </c>
      <c r="BY59" s="70"/>
      <c r="BZ59" s="70" t="s">
        <v>73</v>
      </c>
      <c r="CA59" s="70"/>
      <c r="CB59" s="70" t="s">
        <v>73</v>
      </c>
      <c r="CC59" s="70"/>
      <c r="CD59" s="74"/>
      <c r="CE59" s="74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80"/>
      <c r="CQ59" s="80"/>
      <c r="CR59" s="80"/>
    </row>
    <row r="60" spans="1:109" ht="30" customHeight="1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65" t="s">
        <v>154</v>
      </c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90" t="s">
        <v>57</v>
      </c>
      <c r="W60" s="90"/>
      <c r="X60" s="90"/>
      <c r="Y60" s="137" t="s">
        <v>123</v>
      </c>
      <c r="Z60" s="138"/>
      <c r="AA60" s="139"/>
      <c r="AB60" s="71" t="s">
        <v>24</v>
      </c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40">
        <v>1</v>
      </c>
      <c r="AW60" s="40"/>
      <c r="AX60" s="40"/>
      <c r="AY60" s="63" t="s">
        <v>57</v>
      </c>
      <c r="AZ60" s="63"/>
      <c r="BA60" s="63"/>
      <c r="BB60" s="59" t="s">
        <v>94</v>
      </c>
      <c r="BC60" s="59"/>
      <c r="BD60" s="59"/>
      <c r="BE60" s="122">
        <f t="shared" si="0"/>
        <v>1</v>
      </c>
      <c r="BF60" s="123"/>
      <c r="BG60" s="124"/>
      <c r="BH60" s="70">
        <v>1</v>
      </c>
      <c r="BI60" s="70"/>
      <c r="BJ60" s="74"/>
      <c r="BK60" s="74"/>
      <c r="BL60" s="74"/>
      <c r="BM60" s="74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80">
        <f>AVERAGE(BH60:CO61)</f>
        <v>1</v>
      </c>
      <c r="CQ60" s="80"/>
      <c r="CR60" s="80"/>
    </row>
    <row r="61" spans="1:109" ht="30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90"/>
      <c r="W61" s="90"/>
      <c r="X61" s="90"/>
      <c r="Y61" s="140"/>
      <c r="Z61" s="141"/>
      <c r="AA61" s="142"/>
      <c r="AB61" s="71" t="s">
        <v>25</v>
      </c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40">
        <v>1</v>
      </c>
      <c r="AW61" s="40"/>
      <c r="AX61" s="40"/>
      <c r="AY61" s="63" t="s">
        <v>73</v>
      </c>
      <c r="AZ61" s="63"/>
      <c r="BA61" s="63"/>
      <c r="BB61" s="60"/>
      <c r="BC61" s="60"/>
      <c r="BD61" s="60"/>
      <c r="BE61" s="122" t="s">
        <v>88</v>
      </c>
      <c r="BF61" s="123"/>
      <c r="BG61" s="124"/>
      <c r="BH61" s="70" t="s">
        <v>78</v>
      </c>
      <c r="BI61" s="70"/>
      <c r="BJ61" s="74"/>
      <c r="BK61" s="74"/>
      <c r="BL61" s="74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80"/>
      <c r="CQ61" s="80"/>
      <c r="CR61" s="80"/>
      <c r="CV61" s="1" t="s">
        <v>164</v>
      </c>
      <c r="DC61" s="162">
        <f>COUNTIF(BH53:CO64,"3")+COUNTIF(BH53:CO64, "4")+COUNTIF(BH53:CO64,"5")</f>
        <v>13</v>
      </c>
      <c r="DD61" s="162"/>
      <c r="DE61" s="162"/>
    </row>
    <row r="62" spans="1:109" ht="15.95" customHeight="1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64" t="s">
        <v>155</v>
      </c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130" t="s">
        <v>160</v>
      </c>
      <c r="W62" s="130"/>
      <c r="X62" s="130"/>
      <c r="Y62" s="137" t="s">
        <v>123</v>
      </c>
      <c r="Z62" s="138"/>
      <c r="AA62" s="139"/>
      <c r="AB62" s="71" t="s">
        <v>26</v>
      </c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40">
        <v>2</v>
      </c>
      <c r="AW62" s="40"/>
      <c r="AX62" s="40"/>
      <c r="AY62" s="63" t="s">
        <v>114</v>
      </c>
      <c r="AZ62" s="63"/>
      <c r="BA62" s="63"/>
      <c r="BB62" s="59" t="s">
        <v>95</v>
      </c>
      <c r="BC62" s="59"/>
      <c r="BD62" s="59"/>
      <c r="BE62" s="122">
        <f t="shared" si="0"/>
        <v>4</v>
      </c>
      <c r="BF62" s="123"/>
      <c r="BG62" s="124"/>
      <c r="BH62" s="70">
        <v>5</v>
      </c>
      <c r="BI62" s="70"/>
      <c r="BJ62" s="70">
        <v>3</v>
      </c>
      <c r="BK62" s="70"/>
      <c r="BL62" s="74"/>
      <c r="BM62" s="74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80">
        <f>AVERAGE(BE62:CO64)</f>
        <v>2.875</v>
      </c>
      <c r="CQ62" s="80"/>
      <c r="CR62" s="80"/>
      <c r="CV62" s="1" t="s">
        <v>165</v>
      </c>
      <c r="DC62" s="162">
        <f>COUNTIF(BH53:CO64, "2")+COUNTIF(BH53:CO64,"1")</f>
        <v>9</v>
      </c>
      <c r="DD62" s="162"/>
      <c r="DE62" s="162"/>
    </row>
    <row r="63" spans="1:109" ht="15.95" customHeight="1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130"/>
      <c r="W63" s="130"/>
      <c r="X63" s="130"/>
      <c r="Y63" s="143"/>
      <c r="Z63" s="144"/>
      <c r="AA63" s="145"/>
      <c r="AB63" s="71" t="s">
        <v>27</v>
      </c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40">
        <v>2</v>
      </c>
      <c r="AW63" s="40"/>
      <c r="AX63" s="40"/>
      <c r="AY63" s="63" t="s">
        <v>67</v>
      </c>
      <c r="AZ63" s="63"/>
      <c r="BA63" s="63"/>
      <c r="BB63" s="59" t="s">
        <v>94</v>
      </c>
      <c r="BC63" s="59"/>
      <c r="BD63" s="59"/>
      <c r="BE63" s="128">
        <f t="shared" si="0"/>
        <v>3</v>
      </c>
      <c r="BF63" s="128"/>
      <c r="BG63" s="128"/>
      <c r="BH63" s="70">
        <v>5</v>
      </c>
      <c r="BI63" s="70"/>
      <c r="BJ63" s="70">
        <v>1</v>
      </c>
      <c r="BK63" s="70"/>
      <c r="BL63" s="74"/>
      <c r="BM63" s="74"/>
      <c r="BN63" s="74"/>
      <c r="BO63" s="74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80"/>
      <c r="CQ63" s="80"/>
      <c r="CR63" s="80"/>
      <c r="CV63" s="1" t="s">
        <v>166</v>
      </c>
      <c r="DC63" s="162">
        <f>COUNTIF(BH53:CO64,"-")</f>
        <v>14</v>
      </c>
      <c r="DD63" s="162"/>
      <c r="DE63" s="162"/>
    </row>
    <row r="64" spans="1:109" ht="15.95" customHeight="1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130"/>
      <c r="W64" s="130"/>
      <c r="X64" s="130"/>
      <c r="Y64" s="140"/>
      <c r="Z64" s="141"/>
      <c r="AA64" s="142"/>
      <c r="AB64" s="71" t="s">
        <v>28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40">
        <v>3</v>
      </c>
      <c r="AW64" s="40"/>
      <c r="AX64" s="40"/>
      <c r="AY64" s="63" t="s">
        <v>119</v>
      </c>
      <c r="AZ64" s="63"/>
      <c r="BA64" s="63"/>
      <c r="BB64" s="59" t="s">
        <v>95</v>
      </c>
      <c r="BC64" s="59"/>
      <c r="BD64" s="59"/>
      <c r="BE64" s="128">
        <f t="shared" si="0"/>
        <v>1</v>
      </c>
      <c r="BF64" s="128"/>
      <c r="BG64" s="128"/>
      <c r="BH64" s="70" t="s">
        <v>86</v>
      </c>
      <c r="BI64" s="70"/>
      <c r="BJ64" s="70" t="s">
        <v>86</v>
      </c>
      <c r="BK64" s="70"/>
      <c r="BL64" s="70">
        <v>1</v>
      </c>
      <c r="BM64" s="70"/>
      <c r="BN64" s="74"/>
      <c r="BO64" s="74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80"/>
      <c r="CQ64" s="80"/>
      <c r="CR64" s="80"/>
    </row>
    <row r="65" spans="1:109" ht="15.95" customHeight="1" x14ac:dyDescent="0.15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21"/>
      <c r="BC65" s="21"/>
      <c r="BD65" s="21"/>
      <c r="BE65" s="134"/>
      <c r="BF65" s="134"/>
      <c r="BG65" s="13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</row>
    <row r="66" spans="1:109" ht="23.25" customHeight="1" x14ac:dyDescent="0.15">
      <c r="A66" s="41" t="s">
        <v>72</v>
      </c>
      <c r="B66" s="41"/>
      <c r="C66" s="41"/>
      <c r="D66" s="41"/>
      <c r="E66" s="41"/>
      <c r="F66" s="41"/>
      <c r="G66" s="41"/>
      <c r="H66" s="41"/>
      <c r="I66" s="41"/>
      <c r="J66" s="41"/>
      <c r="K66" s="41" t="s">
        <v>35</v>
      </c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 t="s">
        <v>66</v>
      </c>
      <c r="W66" s="41"/>
      <c r="X66" s="41"/>
      <c r="Y66" s="56" t="s">
        <v>98</v>
      </c>
      <c r="Z66" s="57"/>
      <c r="AA66" s="58"/>
      <c r="AB66" s="41" t="s">
        <v>36</v>
      </c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86" t="s">
        <v>49</v>
      </c>
      <c r="AW66" s="86"/>
      <c r="AX66" s="86"/>
      <c r="AY66" s="41" t="s">
        <v>66</v>
      </c>
      <c r="AZ66" s="41"/>
      <c r="BA66" s="41"/>
      <c r="BB66" s="56" t="s">
        <v>98</v>
      </c>
      <c r="BC66" s="57"/>
      <c r="BD66" s="58"/>
      <c r="BE66" s="129" t="s">
        <v>79</v>
      </c>
      <c r="BF66" s="129"/>
      <c r="BG66" s="129"/>
      <c r="BH66" s="81">
        <v>1</v>
      </c>
      <c r="BI66" s="81"/>
      <c r="BJ66" s="81">
        <v>2</v>
      </c>
      <c r="BK66" s="81"/>
      <c r="BL66" s="81">
        <v>3</v>
      </c>
      <c r="BM66" s="81"/>
      <c r="BN66" s="81">
        <v>4</v>
      </c>
      <c r="BO66" s="81"/>
      <c r="BP66" s="81">
        <v>5</v>
      </c>
      <c r="BQ66" s="81"/>
      <c r="BR66" s="81">
        <v>6</v>
      </c>
      <c r="BS66" s="81"/>
      <c r="BT66" s="81">
        <v>7</v>
      </c>
      <c r="BU66" s="81"/>
      <c r="BV66" s="81">
        <v>8</v>
      </c>
      <c r="BW66" s="81"/>
      <c r="BX66" s="81">
        <v>9</v>
      </c>
      <c r="BY66" s="81"/>
      <c r="BZ66" s="81">
        <v>10</v>
      </c>
      <c r="CA66" s="81"/>
      <c r="CB66" s="81">
        <v>11</v>
      </c>
      <c r="CC66" s="81"/>
      <c r="CD66" s="81">
        <v>12</v>
      </c>
      <c r="CE66" s="81"/>
      <c r="CF66" s="81">
        <v>13</v>
      </c>
      <c r="CG66" s="81"/>
      <c r="CH66" s="81">
        <v>14</v>
      </c>
      <c r="CI66" s="81"/>
      <c r="CJ66" s="81">
        <v>15</v>
      </c>
      <c r="CK66" s="81"/>
      <c r="CL66" s="81">
        <v>16</v>
      </c>
      <c r="CM66" s="81"/>
      <c r="CN66" s="81">
        <v>17</v>
      </c>
      <c r="CO66" s="81"/>
      <c r="CP66" s="80" t="s">
        <v>74</v>
      </c>
      <c r="CQ66" s="80"/>
      <c r="CR66" s="80"/>
    </row>
    <row r="67" spans="1:109" ht="15.95" customHeight="1" x14ac:dyDescent="0.15">
      <c r="A67" s="65" t="s">
        <v>147</v>
      </c>
      <c r="B67" s="76"/>
      <c r="C67" s="76"/>
      <c r="D67" s="76"/>
      <c r="E67" s="76"/>
      <c r="F67" s="76"/>
      <c r="G67" s="76"/>
      <c r="H67" s="76"/>
      <c r="I67" s="76"/>
      <c r="J67" s="76"/>
      <c r="K67" s="64" t="s">
        <v>156</v>
      </c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130" t="s">
        <v>161</v>
      </c>
      <c r="W67" s="130"/>
      <c r="X67" s="130"/>
      <c r="Y67" s="146" t="s">
        <v>123</v>
      </c>
      <c r="Z67" s="147"/>
      <c r="AA67" s="148"/>
      <c r="AB67" s="71" t="s">
        <v>29</v>
      </c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40">
        <v>1</v>
      </c>
      <c r="AW67" s="40"/>
      <c r="AX67" s="40"/>
      <c r="AY67" s="63" t="s">
        <v>120</v>
      </c>
      <c r="AZ67" s="63"/>
      <c r="BA67" s="63"/>
      <c r="BB67" s="59" t="s">
        <v>95</v>
      </c>
      <c r="BC67" s="59"/>
      <c r="BD67" s="59"/>
      <c r="BE67" s="128">
        <f t="shared" ref="BE67:BE71" si="2">AVERAGE(BH67:CO67)</f>
        <v>5</v>
      </c>
      <c r="BF67" s="128"/>
      <c r="BG67" s="128"/>
      <c r="BH67" s="70">
        <v>5</v>
      </c>
      <c r="BI67" s="70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80">
        <f>AVERAGE(BH67:CO71)</f>
        <v>2.5121951219512195</v>
      </c>
      <c r="CQ67" s="80"/>
      <c r="CR67" s="80"/>
    </row>
    <row r="68" spans="1:109" ht="15.95" customHeight="1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130"/>
      <c r="W68" s="130"/>
      <c r="X68" s="130"/>
      <c r="Y68" s="149"/>
      <c r="Z68" s="150"/>
      <c r="AA68" s="151"/>
      <c r="AB68" s="71" t="s">
        <v>30</v>
      </c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40">
        <v>11</v>
      </c>
      <c r="AW68" s="40"/>
      <c r="AX68" s="40"/>
      <c r="AY68" s="63" t="s">
        <v>68</v>
      </c>
      <c r="AZ68" s="63"/>
      <c r="BA68" s="63"/>
      <c r="BB68" s="59" t="s">
        <v>94</v>
      </c>
      <c r="BC68" s="59"/>
      <c r="BD68" s="59"/>
      <c r="BE68" s="129">
        <f t="shared" si="2"/>
        <v>2.2000000000000002</v>
      </c>
      <c r="BF68" s="129"/>
      <c r="BG68" s="129"/>
      <c r="BH68" s="70" t="s">
        <v>73</v>
      </c>
      <c r="BI68" s="70"/>
      <c r="BJ68" s="70">
        <v>5</v>
      </c>
      <c r="BK68" s="70"/>
      <c r="BL68" s="70">
        <v>5</v>
      </c>
      <c r="BM68" s="70"/>
      <c r="BN68" s="70">
        <v>1</v>
      </c>
      <c r="BO68" s="70"/>
      <c r="BP68" s="70">
        <v>1</v>
      </c>
      <c r="BQ68" s="70"/>
      <c r="BR68" s="70">
        <v>1</v>
      </c>
      <c r="BS68" s="70"/>
      <c r="BT68" s="70">
        <v>1</v>
      </c>
      <c r="BU68" s="70"/>
      <c r="BV68" s="70">
        <v>1</v>
      </c>
      <c r="BW68" s="70"/>
      <c r="BX68" s="70">
        <v>1</v>
      </c>
      <c r="BY68" s="70"/>
      <c r="BZ68" s="70">
        <v>1</v>
      </c>
      <c r="CA68" s="70"/>
      <c r="CB68" s="70">
        <v>5</v>
      </c>
      <c r="CC68" s="70"/>
      <c r="CD68" s="74"/>
      <c r="CE68" s="74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80"/>
      <c r="CQ68" s="80"/>
      <c r="CR68" s="80"/>
      <c r="CV68" s="1" t="s">
        <v>164</v>
      </c>
      <c r="DC68" s="162">
        <f>COUNTIF(BH67:CO71,"3")+COUNTIF(BH67:CO71, "4")+COUNTIF(BH67:CO71,"5")</f>
        <v>17</v>
      </c>
      <c r="DD68" s="162"/>
      <c r="DE68" s="162"/>
    </row>
    <row r="69" spans="1:109" ht="15.95" customHeight="1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130"/>
      <c r="W69" s="130"/>
      <c r="X69" s="130"/>
      <c r="Y69" s="149"/>
      <c r="Z69" s="150"/>
      <c r="AA69" s="151"/>
      <c r="AB69" s="71" t="s">
        <v>31</v>
      </c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40">
        <v>17</v>
      </c>
      <c r="AW69" s="40"/>
      <c r="AX69" s="40"/>
      <c r="AY69" s="63" t="s">
        <v>116</v>
      </c>
      <c r="AZ69" s="63"/>
      <c r="BA69" s="63"/>
      <c r="BB69" s="59" t="s">
        <v>95</v>
      </c>
      <c r="BC69" s="59"/>
      <c r="BD69" s="59"/>
      <c r="BE69" s="129">
        <f t="shared" si="2"/>
        <v>2</v>
      </c>
      <c r="BF69" s="129"/>
      <c r="BG69" s="129"/>
      <c r="BH69" s="70">
        <v>3</v>
      </c>
      <c r="BI69" s="70"/>
      <c r="BJ69" s="70">
        <v>2</v>
      </c>
      <c r="BK69" s="70"/>
      <c r="BL69" s="70">
        <v>2</v>
      </c>
      <c r="BM69" s="70"/>
      <c r="BN69" s="70">
        <v>1</v>
      </c>
      <c r="BO69" s="70"/>
      <c r="BP69" s="70">
        <v>5</v>
      </c>
      <c r="BQ69" s="70"/>
      <c r="BR69" s="70" t="s">
        <v>80</v>
      </c>
      <c r="BS69" s="70"/>
      <c r="BT69" s="70" t="s">
        <v>73</v>
      </c>
      <c r="BU69" s="70"/>
      <c r="BV69" s="70">
        <v>1</v>
      </c>
      <c r="BW69" s="70"/>
      <c r="BX69" s="70">
        <v>1</v>
      </c>
      <c r="BY69" s="70"/>
      <c r="BZ69" s="70">
        <v>1</v>
      </c>
      <c r="CA69" s="70"/>
      <c r="CB69" s="70">
        <v>4</v>
      </c>
      <c r="CC69" s="70"/>
      <c r="CD69" s="70" t="s">
        <v>86</v>
      </c>
      <c r="CE69" s="70"/>
      <c r="CF69" s="70">
        <v>4</v>
      </c>
      <c r="CG69" s="70"/>
      <c r="CH69" s="70">
        <v>1</v>
      </c>
      <c r="CI69" s="70"/>
      <c r="CJ69" s="70">
        <v>1</v>
      </c>
      <c r="CK69" s="70"/>
      <c r="CL69" s="70">
        <v>1</v>
      </c>
      <c r="CM69" s="70"/>
      <c r="CN69" s="70">
        <v>1</v>
      </c>
      <c r="CO69" s="70"/>
      <c r="CP69" s="80"/>
      <c r="CQ69" s="80"/>
      <c r="CR69" s="80"/>
      <c r="CV69" s="1" t="s">
        <v>165</v>
      </c>
      <c r="DC69" s="162">
        <f>COUNTIF(BH67:CO71, "2")+COUNTIF(BH67:CO71,"1")</f>
        <v>24</v>
      </c>
      <c r="DD69" s="162"/>
      <c r="DE69" s="162"/>
    </row>
    <row r="70" spans="1:109" ht="15.95" customHeight="1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130"/>
      <c r="W70" s="130"/>
      <c r="X70" s="130"/>
      <c r="Y70" s="149"/>
      <c r="Z70" s="150"/>
      <c r="AA70" s="151"/>
      <c r="AB70" s="71" t="s">
        <v>32</v>
      </c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40">
        <v>16</v>
      </c>
      <c r="AW70" s="40"/>
      <c r="AX70" s="40"/>
      <c r="AY70" s="63" t="s">
        <v>115</v>
      </c>
      <c r="AZ70" s="63"/>
      <c r="BA70" s="63"/>
      <c r="BB70" s="59" t="s">
        <v>95</v>
      </c>
      <c r="BC70" s="59"/>
      <c r="BD70" s="59"/>
      <c r="BE70" s="128">
        <f t="shared" si="2"/>
        <v>3.1333333333333333</v>
      </c>
      <c r="BF70" s="128"/>
      <c r="BG70" s="128"/>
      <c r="BH70" s="70">
        <v>1</v>
      </c>
      <c r="BI70" s="70"/>
      <c r="BJ70" s="70">
        <v>4</v>
      </c>
      <c r="BK70" s="70"/>
      <c r="BL70" s="70">
        <v>5</v>
      </c>
      <c r="BM70" s="70"/>
      <c r="BN70" s="70">
        <v>1</v>
      </c>
      <c r="BO70" s="70"/>
      <c r="BP70" s="70">
        <v>1</v>
      </c>
      <c r="BQ70" s="70"/>
      <c r="BR70" s="70">
        <v>2</v>
      </c>
      <c r="BS70" s="70"/>
      <c r="BT70" s="70" t="s">
        <v>73</v>
      </c>
      <c r="BU70" s="70"/>
      <c r="BV70" s="70">
        <v>5</v>
      </c>
      <c r="BW70" s="70"/>
      <c r="BX70" s="70">
        <v>4</v>
      </c>
      <c r="BY70" s="70"/>
      <c r="BZ70" s="70">
        <v>2</v>
      </c>
      <c r="CA70" s="70"/>
      <c r="CB70" s="70">
        <v>1</v>
      </c>
      <c r="CC70" s="70"/>
      <c r="CD70" s="70">
        <v>5</v>
      </c>
      <c r="CE70" s="70"/>
      <c r="CF70" s="70">
        <v>5</v>
      </c>
      <c r="CG70" s="70"/>
      <c r="CH70" s="70">
        <v>3</v>
      </c>
      <c r="CI70" s="70"/>
      <c r="CJ70" s="70">
        <v>3</v>
      </c>
      <c r="CK70" s="70"/>
      <c r="CL70" s="70">
        <v>5</v>
      </c>
      <c r="CM70" s="70"/>
      <c r="CN70" s="75"/>
      <c r="CO70" s="75"/>
      <c r="CP70" s="80"/>
      <c r="CQ70" s="80"/>
      <c r="CR70" s="80"/>
      <c r="CV70" s="1" t="s">
        <v>166</v>
      </c>
      <c r="DC70" s="162">
        <f>COUNTIF(BH67:CO71,"-")</f>
        <v>5</v>
      </c>
      <c r="DD70" s="162"/>
      <c r="DE70" s="162"/>
    </row>
    <row r="71" spans="1:109" ht="15.95" customHeight="1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130"/>
      <c r="W71" s="130"/>
      <c r="X71" s="130"/>
      <c r="Y71" s="152"/>
      <c r="Z71" s="153"/>
      <c r="AA71" s="154"/>
      <c r="AB71" s="71" t="s">
        <v>33</v>
      </c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40">
        <v>1</v>
      </c>
      <c r="AW71" s="40"/>
      <c r="AX71" s="40"/>
      <c r="AY71" s="63" t="s">
        <v>57</v>
      </c>
      <c r="AZ71" s="63"/>
      <c r="BA71" s="63"/>
      <c r="BB71" s="59" t="s">
        <v>94</v>
      </c>
      <c r="BC71" s="59"/>
      <c r="BD71" s="59"/>
      <c r="BE71" s="128">
        <f t="shared" si="2"/>
        <v>1</v>
      </c>
      <c r="BF71" s="128"/>
      <c r="BG71" s="128"/>
      <c r="BH71" s="70">
        <v>1</v>
      </c>
      <c r="BI71" s="70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80"/>
      <c r="CQ71" s="80"/>
      <c r="CR71" s="80"/>
    </row>
    <row r="72" spans="1:109" ht="15.95" customHeight="1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20"/>
      <c r="BC72" s="20"/>
      <c r="BD72" s="20"/>
      <c r="BE72" s="5"/>
      <c r="BF72" s="5"/>
      <c r="BG72" s="5"/>
    </row>
    <row r="73" spans="1:109" ht="15.95" customHeight="1" x14ac:dyDescent="0.15">
      <c r="A73" s="89" t="s">
        <v>84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11"/>
      <c r="AW73" s="11"/>
      <c r="AX73" s="11"/>
      <c r="AY73" s="11"/>
      <c r="AZ73" s="11"/>
      <c r="BA73" s="11"/>
      <c r="BB73" s="11"/>
      <c r="BC73" s="11"/>
      <c r="BD73" s="11"/>
      <c r="BE73" s="6"/>
      <c r="BF73" s="6"/>
      <c r="BG73" s="6"/>
    </row>
    <row r="74" spans="1:109" ht="23.25" customHeight="1" x14ac:dyDescent="0.15">
      <c r="A74" s="41" t="s">
        <v>44</v>
      </c>
      <c r="B74" s="41"/>
      <c r="C74" s="41"/>
      <c r="D74" s="41"/>
      <c r="E74" s="41"/>
      <c r="F74" s="41"/>
      <c r="G74" s="41"/>
      <c r="H74" s="41"/>
      <c r="I74" s="41"/>
      <c r="J74" s="41"/>
      <c r="K74" s="41" t="s">
        <v>81</v>
      </c>
      <c r="L74" s="41"/>
      <c r="M74" s="41"/>
      <c r="N74" s="56" t="s">
        <v>98</v>
      </c>
      <c r="O74" s="57"/>
      <c r="P74" s="58"/>
      <c r="Q74" s="48" t="s">
        <v>99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50"/>
      <c r="AY74" s="41" t="s">
        <v>66</v>
      </c>
      <c r="AZ74" s="41"/>
      <c r="BA74" s="41"/>
      <c r="BB74" s="56" t="s">
        <v>98</v>
      </c>
      <c r="BC74" s="57"/>
      <c r="BD74" s="58"/>
      <c r="BE74" s="79"/>
      <c r="BF74" s="79"/>
      <c r="BG74" s="79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</row>
    <row r="75" spans="1:109" ht="15.95" customHeight="1" x14ac:dyDescent="0.15">
      <c r="A75" s="65" t="s">
        <v>148</v>
      </c>
      <c r="B75" s="76"/>
      <c r="C75" s="76"/>
      <c r="D75" s="76"/>
      <c r="E75" s="76"/>
      <c r="F75" s="76"/>
      <c r="G75" s="76"/>
      <c r="H75" s="76"/>
      <c r="I75" s="76"/>
      <c r="J75" s="76"/>
      <c r="K75" s="155" t="s">
        <v>121</v>
      </c>
      <c r="L75" s="155"/>
      <c r="M75" s="155"/>
      <c r="N75" s="101" t="s">
        <v>122</v>
      </c>
      <c r="O75" s="102"/>
      <c r="P75" s="103"/>
      <c r="Q75" s="51" t="s">
        <v>104</v>
      </c>
      <c r="R75" s="52"/>
      <c r="S75" s="52"/>
      <c r="T75" s="52"/>
      <c r="U75" s="53"/>
      <c r="V75" s="110" t="s">
        <v>100</v>
      </c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2"/>
      <c r="AY75" s="63" t="s">
        <v>115</v>
      </c>
      <c r="AZ75" s="63"/>
      <c r="BA75" s="63"/>
      <c r="BB75" s="59" t="s">
        <v>95</v>
      </c>
      <c r="BC75" s="59"/>
      <c r="BD75" s="59"/>
      <c r="BE75" s="78">
        <v>3</v>
      </c>
      <c r="BF75" s="78"/>
      <c r="BG75" s="78"/>
      <c r="BI75" s="2"/>
      <c r="BJ75" s="2"/>
      <c r="BK75" s="2"/>
      <c r="BL75" s="2"/>
      <c r="BM75" s="2"/>
      <c r="BN75" s="2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2"/>
      <c r="CW75" s="2"/>
      <c r="CX75" s="2"/>
    </row>
    <row r="76" spans="1:109" ht="15.95" customHeight="1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155"/>
      <c r="L76" s="155"/>
      <c r="M76" s="155"/>
      <c r="N76" s="104"/>
      <c r="O76" s="105"/>
      <c r="P76" s="106"/>
      <c r="Q76" s="51" t="s">
        <v>42</v>
      </c>
      <c r="R76" s="52"/>
      <c r="S76" s="52"/>
      <c r="T76" s="52"/>
      <c r="U76" s="53"/>
      <c r="V76" s="110" t="s">
        <v>101</v>
      </c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2"/>
      <c r="AY76" s="63" t="s">
        <v>68</v>
      </c>
      <c r="AZ76" s="63"/>
      <c r="BA76" s="63"/>
      <c r="BB76" s="59" t="s">
        <v>94</v>
      </c>
      <c r="BC76" s="59"/>
      <c r="BD76" s="59"/>
      <c r="BE76" s="78">
        <v>2</v>
      </c>
      <c r="BF76" s="78"/>
      <c r="BG76" s="78"/>
      <c r="BI76" s="2"/>
      <c r="BJ76" s="2"/>
      <c r="BK76" s="2"/>
      <c r="BL76" s="2"/>
      <c r="BM76" s="2"/>
      <c r="BN76" s="2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2"/>
      <c r="CW76" s="2"/>
      <c r="CX76" s="2"/>
    </row>
    <row r="77" spans="1:109" ht="15.95" customHeight="1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155"/>
      <c r="L77" s="155"/>
      <c r="M77" s="155"/>
      <c r="N77" s="104"/>
      <c r="O77" s="105"/>
      <c r="P77" s="106"/>
      <c r="Q77" s="51" t="s">
        <v>43</v>
      </c>
      <c r="R77" s="52"/>
      <c r="S77" s="52"/>
      <c r="T77" s="52"/>
      <c r="U77" s="53"/>
      <c r="V77" s="110" t="s">
        <v>102</v>
      </c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2"/>
      <c r="AY77" s="63" t="s">
        <v>114</v>
      </c>
      <c r="AZ77" s="63"/>
      <c r="BA77" s="63"/>
      <c r="BB77" s="59" t="s">
        <v>95</v>
      </c>
      <c r="BC77" s="59"/>
      <c r="BD77" s="59"/>
      <c r="BE77" s="78">
        <v>5</v>
      </c>
      <c r="BF77" s="78"/>
      <c r="BG77" s="78"/>
      <c r="BI77" s="2"/>
      <c r="BJ77" s="2"/>
      <c r="BK77" s="2"/>
      <c r="BL77" s="2"/>
      <c r="BM77" s="2"/>
      <c r="BN77" s="2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2"/>
      <c r="CW77" s="2"/>
      <c r="CX77" s="2"/>
    </row>
    <row r="78" spans="1:109" ht="15.95" customHeight="1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155"/>
      <c r="L78" s="155"/>
      <c r="M78" s="155"/>
      <c r="N78" s="107"/>
      <c r="O78" s="108"/>
      <c r="P78" s="109"/>
      <c r="Q78" s="51" t="s">
        <v>45</v>
      </c>
      <c r="R78" s="52"/>
      <c r="S78" s="52"/>
      <c r="T78" s="52"/>
      <c r="U78" s="53"/>
      <c r="V78" s="110" t="s">
        <v>103</v>
      </c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2"/>
      <c r="AY78" s="63" t="s">
        <v>116</v>
      </c>
      <c r="AZ78" s="63"/>
      <c r="BA78" s="63"/>
      <c r="BB78" s="59" t="s">
        <v>95</v>
      </c>
      <c r="BC78" s="59"/>
      <c r="BD78" s="59"/>
      <c r="BE78" s="78">
        <v>2</v>
      </c>
      <c r="BF78" s="78"/>
      <c r="BG78" s="78"/>
      <c r="BI78" s="2"/>
      <c r="BJ78" s="2"/>
      <c r="BK78" s="2"/>
      <c r="BL78" s="2"/>
      <c r="BM78" s="2"/>
      <c r="BN78" s="2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2"/>
      <c r="CW78" s="2"/>
      <c r="CX78" s="2"/>
    </row>
    <row r="79" spans="1:109" ht="15.9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6"/>
      <c r="L79" s="16"/>
      <c r="M79" s="16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7"/>
      <c r="AT79" s="17"/>
      <c r="AU79" s="17"/>
      <c r="AV79" s="11"/>
      <c r="AW79" s="11"/>
      <c r="AX79" s="11"/>
      <c r="AY79" s="11"/>
      <c r="AZ79" s="11"/>
      <c r="BA79" s="11"/>
      <c r="BB79" s="11"/>
      <c r="BC79" s="11"/>
      <c r="BD79" s="11"/>
      <c r="BE79" s="79">
        <f>AVERAGE(BE75:BG78)</f>
        <v>3</v>
      </c>
      <c r="BF79" s="79"/>
      <c r="BG79" s="79"/>
      <c r="BH79" s="55" t="s">
        <v>79</v>
      </c>
      <c r="BI79" s="55"/>
      <c r="BJ79" s="55"/>
      <c r="BK79" s="55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8"/>
      <c r="CQ79" s="8"/>
      <c r="CR79" s="8"/>
      <c r="CS79" s="3"/>
      <c r="CT79" s="3"/>
      <c r="CU79" s="3"/>
      <c r="CV79" s="3"/>
      <c r="CW79" s="3"/>
      <c r="CX79" s="3"/>
    </row>
    <row r="80" spans="1:109" ht="23.25" customHeight="1" x14ac:dyDescent="0.15">
      <c r="A80" s="41" t="s">
        <v>44</v>
      </c>
      <c r="B80" s="41"/>
      <c r="C80" s="41"/>
      <c r="D80" s="41"/>
      <c r="E80" s="41"/>
      <c r="F80" s="41"/>
      <c r="G80" s="41"/>
      <c r="H80" s="41"/>
      <c r="I80" s="41"/>
      <c r="J80" s="41"/>
      <c r="K80" s="41" t="s">
        <v>66</v>
      </c>
      <c r="L80" s="41"/>
      <c r="M80" s="41"/>
      <c r="N80" s="56" t="s">
        <v>98</v>
      </c>
      <c r="O80" s="57"/>
      <c r="P80" s="58"/>
      <c r="Q80" s="48" t="s">
        <v>99</v>
      </c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50"/>
      <c r="AY80" s="41" t="s">
        <v>66</v>
      </c>
      <c r="AZ80" s="41"/>
      <c r="BA80" s="41"/>
      <c r="BB80" s="56" t="s">
        <v>98</v>
      </c>
      <c r="BC80" s="57"/>
      <c r="BD80" s="58"/>
      <c r="BE80" s="79"/>
      <c r="BF80" s="79"/>
      <c r="BG80" s="79"/>
      <c r="BH80" s="24"/>
      <c r="BI80" s="24"/>
      <c r="BJ80" s="24"/>
      <c r="BK80" s="24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8"/>
      <c r="CQ80" s="8"/>
      <c r="CR80" s="8"/>
      <c r="CS80" s="3"/>
      <c r="CT80" s="3"/>
      <c r="CU80" s="3"/>
      <c r="CV80" s="3"/>
      <c r="CW80" s="3"/>
      <c r="CX80" s="3"/>
    </row>
    <row r="81" spans="1:102" ht="15.95" customHeight="1" x14ac:dyDescent="0.15">
      <c r="A81" s="65" t="s">
        <v>169</v>
      </c>
      <c r="B81" s="76"/>
      <c r="C81" s="76"/>
      <c r="D81" s="76"/>
      <c r="E81" s="76"/>
      <c r="F81" s="76"/>
      <c r="G81" s="76"/>
      <c r="H81" s="76"/>
      <c r="I81" s="76"/>
      <c r="J81" s="76"/>
      <c r="K81" s="155" t="s">
        <v>168</v>
      </c>
      <c r="L81" s="155"/>
      <c r="M81" s="155"/>
      <c r="N81" s="101" t="s">
        <v>122</v>
      </c>
      <c r="O81" s="102"/>
      <c r="P81" s="103"/>
      <c r="Q81" s="51" t="s">
        <v>104</v>
      </c>
      <c r="R81" s="52"/>
      <c r="S81" s="52"/>
      <c r="T81" s="52"/>
      <c r="U81" s="53"/>
      <c r="V81" s="110" t="s">
        <v>105</v>
      </c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2"/>
      <c r="AY81" s="156" t="s">
        <v>113</v>
      </c>
      <c r="AZ81" s="157"/>
      <c r="BA81" s="158"/>
      <c r="BB81" s="159"/>
      <c r="BC81" s="160"/>
      <c r="BD81" s="161"/>
      <c r="BE81" s="78" t="s">
        <v>113</v>
      </c>
      <c r="BF81" s="78"/>
      <c r="BG81" s="78"/>
      <c r="BH81" s="24"/>
      <c r="BI81" s="24"/>
      <c r="BJ81" s="24"/>
      <c r="BK81" s="24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8"/>
      <c r="CQ81" s="8"/>
      <c r="CR81" s="8"/>
      <c r="CS81" s="3"/>
      <c r="CT81" s="3"/>
      <c r="CU81" s="3"/>
      <c r="CV81" s="3"/>
      <c r="CW81" s="3"/>
      <c r="CX81" s="3"/>
    </row>
    <row r="82" spans="1:102" ht="15.95" customHeight="1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155"/>
      <c r="L82" s="155"/>
      <c r="M82" s="155"/>
      <c r="N82" s="104"/>
      <c r="O82" s="105"/>
      <c r="P82" s="106"/>
      <c r="Q82" s="51" t="s">
        <v>42</v>
      </c>
      <c r="R82" s="52"/>
      <c r="S82" s="52"/>
      <c r="T82" s="52"/>
      <c r="U82" s="53"/>
      <c r="V82" s="110" t="s">
        <v>106</v>
      </c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2"/>
      <c r="AY82" s="115" t="s">
        <v>114</v>
      </c>
      <c r="AZ82" s="116"/>
      <c r="BA82" s="117"/>
      <c r="BB82" s="59" t="s">
        <v>95</v>
      </c>
      <c r="BC82" s="59"/>
      <c r="BD82" s="59"/>
      <c r="BE82" s="78">
        <v>5</v>
      </c>
      <c r="BF82" s="78"/>
      <c r="BG82" s="78"/>
      <c r="BH82" s="24"/>
      <c r="BI82" s="24"/>
      <c r="BJ82" s="24"/>
      <c r="BK82" s="24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8"/>
      <c r="CQ82" s="8"/>
      <c r="CR82" s="8"/>
      <c r="CS82" s="3"/>
      <c r="CT82" s="3"/>
      <c r="CU82" s="3"/>
      <c r="CV82" s="3"/>
      <c r="CW82" s="3"/>
      <c r="CX82" s="3"/>
    </row>
    <row r="83" spans="1:102" ht="15.95" customHeight="1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155"/>
      <c r="L83" s="155"/>
      <c r="M83" s="155"/>
      <c r="N83" s="107"/>
      <c r="O83" s="108"/>
      <c r="P83" s="109"/>
      <c r="Q83" s="51" t="s">
        <v>43</v>
      </c>
      <c r="R83" s="52"/>
      <c r="S83" s="52"/>
      <c r="T83" s="52"/>
      <c r="U83" s="53"/>
      <c r="V83" s="110" t="s">
        <v>170</v>
      </c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  <c r="AY83" s="63" t="s">
        <v>167</v>
      </c>
      <c r="AZ83" s="63"/>
      <c r="BA83" s="63"/>
      <c r="BB83" s="67" t="s">
        <v>95</v>
      </c>
      <c r="BC83" s="68"/>
      <c r="BD83" s="69"/>
      <c r="BE83" s="78">
        <v>5</v>
      </c>
      <c r="BF83" s="78"/>
      <c r="BG83" s="78"/>
      <c r="BH83" s="24"/>
      <c r="BI83" s="24"/>
      <c r="BJ83" s="24"/>
      <c r="BK83" s="24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8"/>
      <c r="CQ83" s="8"/>
      <c r="CR83" s="8"/>
      <c r="CS83" s="3"/>
      <c r="CT83" s="3"/>
      <c r="CU83" s="3"/>
      <c r="CV83" s="3"/>
      <c r="CW83" s="3"/>
      <c r="CX83" s="3"/>
    </row>
    <row r="84" spans="1:102" ht="15.95" customHeight="1" x14ac:dyDescent="0.1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16"/>
      <c r="L84" s="16"/>
      <c r="M84" s="16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7"/>
      <c r="AT84" s="17"/>
      <c r="AU84" s="17"/>
      <c r="AV84" s="11"/>
      <c r="AW84" s="11"/>
      <c r="AX84" s="11"/>
      <c r="AY84" s="11"/>
      <c r="AZ84" s="11"/>
      <c r="BA84" s="11"/>
      <c r="BB84" s="11"/>
      <c r="BC84" s="11"/>
      <c r="BD84" s="11"/>
      <c r="BE84" s="79">
        <f>AVERAGE(BE81:BG83)</f>
        <v>5</v>
      </c>
      <c r="BF84" s="79"/>
      <c r="BG84" s="79"/>
      <c r="BH84" s="55" t="s">
        <v>71</v>
      </c>
      <c r="BI84" s="55"/>
      <c r="BJ84" s="55"/>
      <c r="BK84" s="55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8"/>
      <c r="CQ84" s="8"/>
      <c r="CR84" s="8"/>
      <c r="CS84" s="3"/>
      <c r="CT84" s="3"/>
      <c r="CU84" s="3"/>
      <c r="CV84" s="3"/>
      <c r="CW84" s="3"/>
      <c r="CX84" s="3"/>
    </row>
    <row r="85" spans="1:102" ht="23.25" customHeight="1" x14ac:dyDescent="0.15">
      <c r="A85" s="41" t="s">
        <v>44</v>
      </c>
      <c r="B85" s="41"/>
      <c r="C85" s="41"/>
      <c r="D85" s="41"/>
      <c r="E85" s="41"/>
      <c r="F85" s="41"/>
      <c r="G85" s="41"/>
      <c r="H85" s="41"/>
      <c r="I85" s="41"/>
      <c r="J85" s="41"/>
      <c r="K85" s="41" t="s">
        <v>66</v>
      </c>
      <c r="L85" s="41"/>
      <c r="M85" s="41"/>
      <c r="N85" s="56" t="s">
        <v>98</v>
      </c>
      <c r="O85" s="57"/>
      <c r="P85" s="58"/>
      <c r="Q85" s="48" t="s">
        <v>99</v>
      </c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50"/>
      <c r="AY85" s="41" t="s">
        <v>66</v>
      </c>
      <c r="AZ85" s="41"/>
      <c r="BA85" s="41"/>
      <c r="BB85" s="56" t="s">
        <v>98</v>
      </c>
      <c r="BC85" s="57"/>
      <c r="BD85" s="58"/>
      <c r="BE85" s="79"/>
      <c r="BF85" s="79"/>
      <c r="BG85" s="79"/>
      <c r="BH85" s="24"/>
      <c r="BI85" s="24"/>
      <c r="BJ85" s="24"/>
      <c r="BK85" s="24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8"/>
      <c r="CQ85" s="8"/>
      <c r="CR85" s="8"/>
      <c r="CS85" s="3"/>
      <c r="CT85" s="3"/>
      <c r="CU85" s="3"/>
      <c r="CV85" s="3"/>
      <c r="CW85" s="3"/>
      <c r="CX85" s="3"/>
    </row>
    <row r="86" spans="1:102" ht="15.95" customHeight="1" x14ac:dyDescent="0.15">
      <c r="A86" s="65" t="s">
        <v>149</v>
      </c>
      <c r="B86" s="76"/>
      <c r="C86" s="76"/>
      <c r="D86" s="76"/>
      <c r="E86" s="76"/>
      <c r="F86" s="76"/>
      <c r="G86" s="76"/>
      <c r="H86" s="76"/>
      <c r="I86" s="76"/>
      <c r="J86" s="76"/>
      <c r="K86" s="155" t="s">
        <v>114</v>
      </c>
      <c r="L86" s="155"/>
      <c r="M86" s="155"/>
      <c r="N86" s="101" t="s">
        <v>122</v>
      </c>
      <c r="O86" s="102"/>
      <c r="P86" s="103"/>
      <c r="Q86" s="51" t="s">
        <v>104</v>
      </c>
      <c r="R86" s="52"/>
      <c r="S86" s="52"/>
      <c r="T86" s="52"/>
      <c r="U86" s="53"/>
      <c r="V86" s="110" t="s">
        <v>107</v>
      </c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2"/>
      <c r="AY86" s="63" t="s">
        <v>67</v>
      </c>
      <c r="AZ86" s="63"/>
      <c r="BA86" s="63"/>
      <c r="BB86" s="59" t="s">
        <v>93</v>
      </c>
      <c r="BC86" s="59"/>
      <c r="BD86" s="59"/>
      <c r="BE86" s="78">
        <v>3</v>
      </c>
      <c r="BF86" s="78"/>
      <c r="BG86" s="78"/>
      <c r="BH86" s="24"/>
      <c r="BI86" s="24"/>
      <c r="BJ86" s="24"/>
      <c r="BK86" s="24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8"/>
      <c r="CQ86" s="8"/>
      <c r="CR86" s="8"/>
      <c r="CS86" s="3"/>
      <c r="CT86" s="3"/>
      <c r="CU86" s="3"/>
      <c r="CV86" s="3"/>
      <c r="CW86" s="3"/>
      <c r="CX86" s="3"/>
    </row>
    <row r="87" spans="1:102" ht="15.95" customHeight="1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155"/>
      <c r="L87" s="155"/>
      <c r="M87" s="155"/>
      <c r="N87" s="104"/>
      <c r="O87" s="105"/>
      <c r="P87" s="106"/>
      <c r="Q87" s="51" t="s">
        <v>42</v>
      </c>
      <c r="R87" s="52"/>
      <c r="S87" s="52"/>
      <c r="T87" s="52"/>
      <c r="U87" s="53"/>
      <c r="V87" s="110" t="s">
        <v>108</v>
      </c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2"/>
      <c r="AY87" s="63" t="s">
        <v>114</v>
      </c>
      <c r="AZ87" s="63"/>
      <c r="BA87" s="63"/>
      <c r="BB87" s="59" t="s">
        <v>95</v>
      </c>
      <c r="BC87" s="59"/>
      <c r="BD87" s="59"/>
      <c r="BE87" s="78">
        <v>4</v>
      </c>
      <c r="BF87" s="78"/>
      <c r="BG87" s="78"/>
      <c r="BH87" s="24"/>
      <c r="BI87" s="24"/>
      <c r="BJ87" s="24"/>
      <c r="BK87" s="24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8"/>
      <c r="CQ87" s="8"/>
      <c r="CR87" s="8"/>
      <c r="CS87" s="3"/>
      <c r="CT87" s="3"/>
      <c r="CU87" s="3"/>
      <c r="CV87" s="3"/>
      <c r="CW87" s="3"/>
      <c r="CX87" s="3"/>
    </row>
    <row r="88" spans="1:102" ht="15.95" customHeight="1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155"/>
      <c r="L88" s="155"/>
      <c r="M88" s="155"/>
      <c r="N88" s="104"/>
      <c r="O88" s="105"/>
      <c r="P88" s="106"/>
      <c r="Q88" s="51" t="s">
        <v>43</v>
      </c>
      <c r="R88" s="52"/>
      <c r="S88" s="52"/>
      <c r="T88" s="52"/>
      <c r="U88" s="53"/>
      <c r="V88" s="110" t="s">
        <v>109</v>
      </c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2"/>
      <c r="AY88" s="63" t="s">
        <v>67</v>
      </c>
      <c r="AZ88" s="63"/>
      <c r="BA88" s="63"/>
      <c r="BB88" s="59" t="s">
        <v>94</v>
      </c>
      <c r="BC88" s="59"/>
      <c r="BD88" s="59"/>
      <c r="BE88" s="78">
        <v>3</v>
      </c>
      <c r="BF88" s="78"/>
      <c r="BG88" s="78"/>
      <c r="BH88" s="24"/>
      <c r="BI88" s="24"/>
      <c r="BJ88" s="24"/>
      <c r="BK88" s="24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8"/>
      <c r="CQ88" s="8"/>
      <c r="CR88" s="8"/>
      <c r="CS88" s="3"/>
      <c r="CT88" s="3"/>
      <c r="CU88" s="3"/>
      <c r="CV88" s="3"/>
      <c r="CW88" s="3"/>
      <c r="CX88" s="3"/>
    </row>
    <row r="89" spans="1:102" ht="15.95" customHeight="1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155"/>
      <c r="L89" s="155"/>
      <c r="M89" s="155"/>
      <c r="N89" s="104"/>
      <c r="O89" s="105"/>
      <c r="P89" s="106"/>
      <c r="Q89" s="51" t="s">
        <v>45</v>
      </c>
      <c r="R89" s="52"/>
      <c r="S89" s="52"/>
      <c r="T89" s="52"/>
      <c r="U89" s="53"/>
      <c r="V89" s="110" t="s">
        <v>110</v>
      </c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2"/>
      <c r="AY89" s="63" t="s">
        <v>114</v>
      </c>
      <c r="AZ89" s="63"/>
      <c r="BA89" s="63"/>
      <c r="BB89" s="59" t="s">
        <v>95</v>
      </c>
      <c r="BC89" s="59"/>
      <c r="BD89" s="59"/>
      <c r="BE89" s="78">
        <v>5</v>
      </c>
      <c r="BF89" s="78"/>
      <c r="BG89" s="78"/>
      <c r="BH89" s="24"/>
      <c r="BI89" s="24"/>
      <c r="BJ89" s="24"/>
      <c r="BK89" s="24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8"/>
      <c r="CQ89" s="8"/>
      <c r="CR89" s="8"/>
      <c r="CS89" s="3"/>
      <c r="CT89" s="3"/>
      <c r="CU89" s="3"/>
      <c r="CV89" s="3"/>
      <c r="CW89" s="3"/>
      <c r="CX89" s="3"/>
    </row>
    <row r="90" spans="1:102" ht="15.95" customHeight="1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155"/>
      <c r="L90" s="155"/>
      <c r="M90" s="155"/>
      <c r="N90" s="104"/>
      <c r="O90" s="105"/>
      <c r="P90" s="106"/>
      <c r="Q90" s="51" t="s">
        <v>46</v>
      </c>
      <c r="R90" s="52"/>
      <c r="S90" s="52"/>
      <c r="T90" s="52"/>
      <c r="U90" s="53"/>
      <c r="V90" s="110" t="s">
        <v>111</v>
      </c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2"/>
      <c r="AY90" s="63" t="s">
        <v>114</v>
      </c>
      <c r="AZ90" s="63"/>
      <c r="BA90" s="63"/>
      <c r="BB90" s="59" t="s">
        <v>95</v>
      </c>
      <c r="BC90" s="59"/>
      <c r="BD90" s="59"/>
      <c r="BE90" s="78">
        <v>5</v>
      </c>
      <c r="BF90" s="78"/>
      <c r="BG90" s="78"/>
      <c r="BH90" s="24"/>
      <c r="BI90" s="24"/>
      <c r="BJ90" s="24"/>
      <c r="BK90" s="24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8"/>
      <c r="CQ90" s="8"/>
      <c r="CR90" s="8"/>
      <c r="CS90" s="3"/>
      <c r="CT90" s="3"/>
      <c r="CU90" s="3"/>
      <c r="CV90" s="3"/>
      <c r="CW90" s="3"/>
      <c r="CX90" s="3"/>
    </row>
    <row r="91" spans="1:102" ht="15.95" customHeight="1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155"/>
      <c r="L91" s="155"/>
      <c r="M91" s="155"/>
      <c r="N91" s="107"/>
      <c r="O91" s="108"/>
      <c r="P91" s="109"/>
      <c r="Q91" s="51" t="s">
        <v>47</v>
      </c>
      <c r="R91" s="52"/>
      <c r="S91" s="52"/>
      <c r="T91" s="52"/>
      <c r="U91" s="53"/>
      <c r="V91" s="110" t="s">
        <v>112</v>
      </c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2"/>
      <c r="AY91" s="63" t="s">
        <v>114</v>
      </c>
      <c r="AZ91" s="63"/>
      <c r="BA91" s="63"/>
      <c r="BB91" s="59" t="s">
        <v>95</v>
      </c>
      <c r="BC91" s="59"/>
      <c r="BD91" s="59"/>
      <c r="BE91" s="78">
        <v>5</v>
      </c>
      <c r="BF91" s="78"/>
      <c r="BG91" s="78"/>
      <c r="BH91" s="24"/>
      <c r="BI91" s="24"/>
      <c r="BJ91" s="24"/>
      <c r="BK91" s="24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8"/>
      <c r="CQ91" s="8"/>
      <c r="CR91" s="8"/>
      <c r="CS91" s="3"/>
      <c r="CT91" s="3"/>
      <c r="CU91" s="3"/>
      <c r="CV91" s="3"/>
      <c r="CW91" s="3"/>
      <c r="CX91" s="3"/>
    </row>
    <row r="92" spans="1:102" ht="15.95" customHeight="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16"/>
      <c r="L92" s="16"/>
      <c r="M92" s="16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7"/>
      <c r="AT92" s="17"/>
      <c r="AU92" s="17"/>
      <c r="AV92" s="11"/>
      <c r="AW92" s="11"/>
      <c r="AX92" s="11"/>
      <c r="AY92" s="11"/>
      <c r="AZ92" s="11"/>
      <c r="BA92" s="11"/>
      <c r="BB92" s="11"/>
      <c r="BC92" s="11"/>
      <c r="BD92" s="11"/>
      <c r="BE92" s="79">
        <f>AVERAGE(BE86:BG91)</f>
        <v>4.166666666666667</v>
      </c>
      <c r="BF92" s="79"/>
      <c r="BG92" s="79"/>
      <c r="BH92" s="55" t="s">
        <v>71</v>
      </c>
      <c r="BI92" s="55"/>
      <c r="BJ92" s="55"/>
      <c r="BK92" s="55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8"/>
      <c r="CQ92" s="8"/>
      <c r="CR92" s="8"/>
      <c r="CS92" s="3"/>
      <c r="CT92" s="3"/>
      <c r="CU92" s="3"/>
      <c r="CV92" s="3"/>
      <c r="CW92" s="3"/>
      <c r="CX92" s="3"/>
    </row>
    <row r="93" spans="1:102" ht="15.95" customHeight="1" x14ac:dyDescent="0.15">
      <c r="A93" s="54" t="s">
        <v>162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</row>
    <row r="94" spans="1:102" ht="15.95" customHeight="1" x14ac:dyDescent="0.15">
      <c r="A94" s="41" t="s">
        <v>128</v>
      </c>
      <c r="B94" s="41"/>
      <c r="C94" s="41" t="s">
        <v>135</v>
      </c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 t="s">
        <v>129</v>
      </c>
      <c r="AA94" s="41"/>
      <c r="AB94" s="41"/>
      <c r="AC94" s="41"/>
      <c r="AD94" s="41"/>
      <c r="AE94" s="41"/>
      <c r="AF94" s="41"/>
      <c r="AG94" s="41"/>
      <c r="AH94" s="48" t="s">
        <v>130</v>
      </c>
      <c r="AI94" s="49"/>
      <c r="AJ94" s="49"/>
      <c r="AK94" s="49"/>
      <c r="AL94" s="49"/>
      <c r="AM94" s="49"/>
      <c r="AN94" s="49"/>
      <c r="AO94" s="50"/>
      <c r="AP94" s="41" t="s">
        <v>139</v>
      </c>
      <c r="AQ94" s="41"/>
      <c r="AR94" s="41"/>
      <c r="AS94" s="41"/>
      <c r="AT94" s="41"/>
      <c r="AU94" s="41"/>
      <c r="AV94" s="41"/>
      <c r="AW94" s="41"/>
      <c r="AX94" s="41" t="s">
        <v>136</v>
      </c>
      <c r="AY94" s="41"/>
      <c r="AZ94" s="41"/>
      <c r="BA94" s="41"/>
      <c r="BB94" s="41"/>
      <c r="BC94" s="41"/>
      <c r="BD94" s="41"/>
      <c r="BE94" s="30"/>
    </row>
    <row r="95" spans="1:102" ht="15.95" hidden="1" customHeight="1" x14ac:dyDescent="0.15">
      <c r="A95" s="43">
        <v>1</v>
      </c>
      <c r="B95" s="43"/>
      <c r="C95" s="44" t="s">
        <v>127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3">
        <v>20</v>
      </c>
      <c r="AA95" s="43"/>
      <c r="AB95" s="43"/>
      <c r="AC95" s="43"/>
      <c r="AD95" s="43"/>
      <c r="AE95" s="43"/>
      <c r="AF95" s="43"/>
      <c r="AG95" s="43"/>
      <c r="AH95" s="51">
        <v>80</v>
      </c>
      <c r="AI95" s="52"/>
      <c r="AJ95" s="52"/>
      <c r="AK95" s="52"/>
      <c r="AL95" s="52"/>
      <c r="AM95" s="52"/>
      <c r="AN95" s="52"/>
      <c r="AO95" s="53"/>
      <c r="AP95" s="43">
        <v>9</v>
      </c>
      <c r="AQ95" s="43"/>
      <c r="AR95" s="43"/>
      <c r="AS95" s="43"/>
      <c r="AT95" s="43"/>
      <c r="AU95" s="43"/>
      <c r="AV95" s="43"/>
      <c r="AW95" s="43"/>
      <c r="AX95" s="42">
        <f>SUM(Z95:AW95)</f>
        <v>109</v>
      </c>
      <c r="AY95" s="42"/>
      <c r="AZ95" s="42"/>
      <c r="BA95" s="42"/>
      <c r="BB95" s="42"/>
      <c r="BC95" s="42"/>
      <c r="BD95" s="42"/>
    </row>
    <row r="96" spans="1:102" ht="15.95" customHeight="1" x14ac:dyDescent="0.15">
      <c r="A96" s="43">
        <v>2</v>
      </c>
      <c r="B96" s="43"/>
      <c r="C96" s="44" t="s">
        <v>163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0">
        <v>19</v>
      </c>
      <c r="AA96" s="40"/>
      <c r="AB96" s="40"/>
      <c r="AC96" s="40"/>
      <c r="AD96" s="40"/>
      <c r="AE96" s="40"/>
      <c r="AF96" s="40"/>
      <c r="AG96" s="40"/>
      <c r="AH96" s="45">
        <v>76</v>
      </c>
      <c r="AI96" s="46"/>
      <c r="AJ96" s="46"/>
      <c r="AK96" s="46"/>
      <c r="AL96" s="46"/>
      <c r="AM96" s="46"/>
      <c r="AN96" s="46"/>
      <c r="AO96" s="47"/>
      <c r="AP96" s="40">
        <v>10</v>
      </c>
      <c r="AQ96" s="40"/>
      <c r="AR96" s="40"/>
      <c r="AS96" s="40"/>
      <c r="AT96" s="40"/>
      <c r="AU96" s="40"/>
      <c r="AV96" s="40"/>
      <c r="AW96" s="40"/>
      <c r="AX96" s="42">
        <f>SUM(Z96:AW96)</f>
        <v>105</v>
      </c>
      <c r="AY96" s="42"/>
      <c r="AZ96" s="42"/>
      <c r="BA96" s="42"/>
      <c r="BB96" s="42"/>
      <c r="BC96" s="42"/>
      <c r="BD96" s="42"/>
    </row>
    <row r="97" spans="1:56" ht="15.95" customHeight="1" x14ac:dyDescent="0.15">
      <c r="A97" s="43">
        <v>3</v>
      </c>
      <c r="B97" s="43"/>
      <c r="C97" s="44" t="s">
        <v>131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0">
        <v>8</v>
      </c>
      <c r="AA97" s="40"/>
      <c r="AB97" s="40"/>
      <c r="AC97" s="40"/>
      <c r="AD97" s="40"/>
      <c r="AE97" s="40"/>
      <c r="AF97" s="40"/>
      <c r="AG97" s="40"/>
      <c r="AH97" s="45">
        <v>44</v>
      </c>
      <c r="AI97" s="46"/>
      <c r="AJ97" s="46"/>
      <c r="AK97" s="46"/>
      <c r="AL97" s="46"/>
      <c r="AM97" s="46"/>
      <c r="AN97" s="46"/>
      <c r="AO97" s="47"/>
      <c r="AP97" s="40">
        <v>2</v>
      </c>
      <c r="AQ97" s="40"/>
      <c r="AR97" s="40"/>
      <c r="AS97" s="40"/>
      <c r="AT97" s="40"/>
      <c r="AU97" s="40"/>
      <c r="AV97" s="40"/>
      <c r="AW97" s="40"/>
      <c r="AX97" s="42">
        <f t="shared" ref="AX97:AX99" si="3">SUM(Z97:AW97)</f>
        <v>54</v>
      </c>
      <c r="AY97" s="42"/>
      <c r="AZ97" s="42"/>
      <c r="BA97" s="42"/>
      <c r="BB97" s="42"/>
      <c r="BC97" s="42"/>
      <c r="BD97" s="42"/>
    </row>
    <row r="98" spans="1:56" ht="15.95" customHeight="1" x14ac:dyDescent="0.15">
      <c r="A98" s="43">
        <v>4</v>
      </c>
      <c r="B98" s="43"/>
      <c r="C98" s="44" t="s">
        <v>138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0">
        <v>7</v>
      </c>
      <c r="AA98" s="40"/>
      <c r="AB98" s="40"/>
      <c r="AC98" s="40"/>
      <c r="AD98" s="40"/>
      <c r="AE98" s="40"/>
      <c r="AF98" s="40"/>
      <c r="AG98" s="40"/>
      <c r="AH98" s="45">
        <v>27</v>
      </c>
      <c r="AI98" s="46"/>
      <c r="AJ98" s="46"/>
      <c r="AK98" s="46"/>
      <c r="AL98" s="46"/>
      <c r="AM98" s="46"/>
      <c r="AN98" s="46"/>
      <c r="AO98" s="47"/>
      <c r="AP98" s="40">
        <v>2</v>
      </c>
      <c r="AQ98" s="40"/>
      <c r="AR98" s="40"/>
      <c r="AS98" s="40"/>
      <c r="AT98" s="40"/>
      <c r="AU98" s="40"/>
      <c r="AV98" s="40"/>
      <c r="AW98" s="40"/>
      <c r="AX98" s="42">
        <f t="shared" si="3"/>
        <v>36</v>
      </c>
      <c r="AY98" s="42"/>
      <c r="AZ98" s="42"/>
      <c r="BA98" s="42"/>
      <c r="BB98" s="42"/>
      <c r="BC98" s="42"/>
      <c r="BD98" s="42"/>
    </row>
    <row r="99" spans="1:56" ht="15.95" customHeight="1" x14ac:dyDescent="0.15">
      <c r="A99" s="41" t="s">
        <v>137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0">
        <f>SUM(Z96:AG98)</f>
        <v>34</v>
      </c>
      <c r="AA99" s="40"/>
      <c r="AB99" s="40"/>
      <c r="AC99" s="40"/>
      <c r="AD99" s="40"/>
      <c r="AE99" s="40"/>
      <c r="AF99" s="40"/>
      <c r="AG99" s="40"/>
      <c r="AH99" s="40">
        <f>SUM(AH96:AO98)</f>
        <v>147</v>
      </c>
      <c r="AI99" s="40"/>
      <c r="AJ99" s="40"/>
      <c r="AK99" s="40"/>
      <c r="AL99" s="40"/>
      <c r="AM99" s="40"/>
      <c r="AN99" s="40"/>
      <c r="AO99" s="40"/>
      <c r="AP99" s="40">
        <f>SUM(AP96:AW98)</f>
        <v>14</v>
      </c>
      <c r="AQ99" s="40"/>
      <c r="AR99" s="40"/>
      <c r="AS99" s="40"/>
      <c r="AT99" s="40"/>
      <c r="AU99" s="40"/>
      <c r="AV99" s="40"/>
      <c r="AW99" s="40"/>
      <c r="AX99" s="42">
        <f t="shared" si="3"/>
        <v>195</v>
      </c>
      <c r="AY99" s="42"/>
      <c r="AZ99" s="42"/>
      <c r="BA99" s="42"/>
      <c r="BB99" s="42"/>
      <c r="BC99" s="42"/>
      <c r="BD99" s="42"/>
    </row>
    <row r="100" spans="1:56" ht="15.95" customHeight="1" x14ac:dyDescent="0.1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38"/>
      <c r="AY100" s="38"/>
      <c r="AZ100" s="38"/>
      <c r="BA100" s="38"/>
      <c r="BB100" s="38"/>
      <c r="BC100" s="38"/>
      <c r="BD100" s="38"/>
    </row>
    <row r="101" spans="1:56" ht="15" x14ac:dyDescent="0.15">
      <c r="A101" s="39">
        <v>2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</row>
    <row r="102" spans="1:56" ht="15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</row>
    <row r="103" spans="1:56" ht="15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</row>
    <row r="104" spans="1:56" ht="15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</row>
    <row r="105" spans="1:56" ht="15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</row>
    <row r="106" spans="1:56" ht="15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</row>
    <row r="107" spans="1:56" ht="15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</row>
    <row r="108" spans="1:56" ht="15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</row>
    <row r="109" spans="1:56" ht="15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</row>
    <row r="110" spans="1:56" ht="15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</row>
    <row r="111" spans="1:56" ht="15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</row>
    <row r="112" spans="1:56" ht="15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</row>
    <row r="113" spans="1:56" ht="15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</row>
    <row r="114" spans="1:56" ht="15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</row>
    <row r="115" spans="1:56" ht="15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</row>
    <row r="116" spans="1:56" ht="15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</row>
    <row r="117" spans="1:56" ht="15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</row>
    <row r="118" spans="1:56" ht="15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</row>
    <row r="119" spans="1:56" ht="15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</row>
    <row r="120" spans="1:56" ht="15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</row>
    <row r="121" spans="1:56" ht="15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</row>
    <row r="122" spans="1:56" ht="15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</row>
    <row r="123" spans="1:56" ht="15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</row>
    <row r="124" spans="1:56" ht="15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</row>
    <row r="125" spans="1:56" ht="15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1:56" ht="15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</row>
    <row r="127" spans="1:56" ht="15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</row>
    <row r="128" spans="1:56" ht="15" x14ac:dyDescent="0.1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</row>
    <row r="129" spans="1:56" ht="15" x14ac:dyDescent="0.1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</row>
    <row r="130" spans="1:56" ht="15" x14ac:dyDescent="0.1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</row>
    <row r="131" spans="1:56" ht="15" x14ac:dyDescent="0.1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</row>
    <row r="132" spans="1:56" ht="15" x14ac:dyDescent="0.1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ht="15" x14ac:dyDescent="0.1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ht="15" x14ac:dyDescent="0.1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</row>
    <row r="135" spans="1:56" ht="15" x14ac:dyDescent="0.1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</row>
    <row r="136" spans="1:56" ht="15" x14ac:dyDescent="0.1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ht="15" x14ac:dyDescent="0.1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ht="15" x14ac:dyDescent="0.1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ht="15" x14ac:dyDescent="0.1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</row>
    <row r="140" spans="1:56" ht="15" x14ac:dyDescent="0.1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</row>
    <row r="141" spans="1:56" ht="15" x14ac:dyDescent="0.1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</row>
    <row r="142" spans="1:56" ht="15" x14ac:dyDescent="0.1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</row>
    <row r="143" spans="1:56" ht="15" x14ac:dyDescent="0.1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</row>
  </sheetData>
  <mergeCells count="1414">
    <mergeCell ref="R104:AN104"/>
    <mergeCell ref="DC17:DE17"/>
    <mergeCell ref="DC18:DE18"/>
    <mergeCell ref="DC19:DE19"/>
    <mergeCell ref="DC23:DE23"/>
    <mergeCell ref="DC24:DE24"/>
    <mergeCell ref="DC25:DE25"/>
    <mergeCell ref="DD44:DF44"/>
    <mergeCell ref="DD45:DF45"/>
    <mergeCell ref="DD46:DF46"/>
    <mergeCell ref="DC61:DE61"/>
    <mergeCell ref="DC62:DE62"/>
    <mergeCell ref="DC63:DE63"/>
    <mergeCell ref="DC68:DE68"/>
    <mergeCell ref="DC69:DE69"/>
    <mergeCell ref="DC70:DE70"/>
    <mergeCell ref="BE87:BG87"/>
    <mergeCell ref="Q88:U88"/>
    <mergeCell ref="V88:AX88"/>
    <mergeCell ref="AY88:BA88"/>
    <mergeCell ref="BB88:BD88"/>
    <mergeCell ref="BE88:BG88"/>
    <mergeCell ref="BH92:BK92"/>
    <mergeCell ref="BH84:BK84"/>
    <mergeCell ref="BE84:BG84"/>
    <mergeCell ref="BE85:BG85"/>
    <mergeCell ref="BE86:BG86"/>
    <mergeCell ref="BE89:BG89"/>
    <mergeCell ref="BE90:BG90"/>
    <mergeCell ref="BE91:BG91"/>
    <mergeCell ref="BE92:BG92"/>
    <mergeCell ref="AY80:BA80"/>
    <mergeCell ref="A85:J85"/>
    <mergeCell ref="K85:M85"/>
    <mergeCell ref="N85:P85"/>
    <mergeCell ref="Q85:AX85"/>
    <mergeCell ref="AY85:BA85"/>
    <mergeCell ref="BB85:BD85"/>
    <mergeCell ref="A86:J91"/>
    <mergeCell ref="K86:M91"/>
    <mergeCell ref="N86:P91"/>
    <mergeCell ref="Q86:U86"/>
    <mergeCell ref="V86:AX86"/>
    <mergeCell ref="AY86:BA86"/>
    <mergeCell ref="BB86:BD86"/>
    <mergeCell ref="Q89:U89"/>
    <mergeCell ref="V89:AX89"/>
    <mergeCell ref="AY89:BA89"/>
    <mergeCell ref="BB89:BD89"/>
    <mergeCell ref="Q90:U90"/>
    <mergeCell ref="V90:AX90"/>
    <mergeCell ref="AY90:BA90"/>
    <mergeCell ref="BB90:BD90"/>
    <mergeCell ref="Q91:U91"/>
    <mergeCell ref="V91:AX91"/>
    <mergeCell ref="AY91:BA91"/>
    <mergeCell ref="BB91:BD91"/>
    <mergeCell ref="Q87:U87"/>
    <mergeCell ref="V87:AX87"/>
    <mergeCell ref="AY87:BA87"/>
    <mergeCell ref="BB87:BD87"/>
    <mergeCell ref="BB80:BD80"/>
    <mergeCell ref="BE80:BG80"/>
    <mergeCell ref="A81:J83"/>
    <mergeCell ref="K81:M83"/>
    <mergeCell ref="N81:P83"/>
    <mergeCell ref="Q81:U81"/>
    <mergeCell ref="V81:AX81"/>
    <mergeCell ref="AY81:BA81"/>
    <mergeCell ref="BB81:BD81"/>
    <mergeCell ref="BE81:BG81"/>
    <mergeCell ref="Q83:U83"/>
    <mergeCell ref="V83:AX83"/>
    <mergeCell ref="AY83:BA83"/>
    <mergeCell ref="Q82:U82"/>
    <mergeCell ref="V82:AX82"/>
    <mergeCell ref="AY82:BA82"/>
    <mergeCell ref="BB82:BD82"/>
    <mergeCell ref="BE82:BG82"/>
    <mergeCell ref="BB83:BD83"/>
    <mergeCell ref="BE83:BG83"/>
    <mergeCell ref="V76:AX76"/>
    <mergeCell ref="V77:AX77"/>
    <mergeCell ref="V78:AX78"/>
    <mergeCell ref="Q76:U76"/>
    <mergeCell ref="Q77:U77"/>
    <mergeCell ref="Q78:U78"/>
    <mergeCell ref="A80:J80"/>
    <mergeCell ref="K80:M80"/>
    <mergeCell ref="N80:P80"/>
    <mergeCell ref="Q80:AX80"/>
    <mergeCell ref="Y66:AA66"/>
    <mergeCell ref="Y53:AA59"/>
    <mergeCell ref="Y60:AA61"/>
    <mergeCell ref="Y62:AA64"/>
    <mergeCell ref="Y67:AA71"/>
    <mergeCell ref="K74:M74"/>
    <mergeCell ref="K75:M78"/>
    <mergeCell ref="K62:U64"/>
    <mergeCell ref="K67:U71"/>
    <mergeCell ref="Y16:AA16"/>
    <mergeCell ref="Y28:AA28"/>
    <mergeCell ref="Y17:AA20"/>
    <mergeCell ref="Y21:AA26"/>
    <mergeCell ref="A7:BA7"/>
    <mergeCell ref="BE51:BG51"/>
    <mergeCell ref="BE52:BG52"/>
    <mergeCell ref="BE53:BG53"/>
    <mergeCell ref="BE54:BG54"/>
    <mergeCell ref="BE55:BG55"/>
    <mergeCell ref="BE56:BG56"/>
    <mergeCell ref="BE57:BG57"/>
    <mergeCell ref="BE44:BG44"/>
    <mergeCell ref="BE45:BG45"/>
    <mergeCell ref="BE46:BG46"/>
    <mergeCell ref="BE47:BG47"/>
    <mergeCell ref="BE40:BG40"/>
    <mergeCell ref="BE41:BG41"/>
    <mergeCell ref="BE42:BG42"/>
    <mergeCell ref="BE43:BG43"/>
    <mergeCell ref="BE16:BG16"/>
    <mergeCell ref="BE17:BG17"/>
    <mergeCell ref="BE18:BG18"/>
    <mergeCell ref="BE19:BG19"/>
    <mergeCell ref="BE20:BG20"/>
    <mergeCell ref="BE21:BG21"/>
    <mergeCell ref="BE22:BG22"/>
    <mergeCell ref="BE23:BG23"/>
    <mergeCell ref="BE24:BG24"/>
    <mergeCell ref="BE25:BG25"/>
    <mergeCell ref="BE26:BG26"/>
    <mergeCell ref="BE27:BG27"/>
    <mergeCell ref="BE67:BG67"/>
    <mergeCell ref="BE68:BG68"/>
    <mergeCell ref="BE69:BG69"/>
    <mergeCell ref="BE70:BG70"/>
    <mergeCell ref="BE71:BG71"/>
    <mergeCell ref="V67:X71"/>
    <mergeCell ref="BE58:BG58"/>
    <mergeCell ref="BE59:BG59"/>
    <mergeCell ref="BE60:BG60"/>
    <mergeCell ref="BE61:BG61"/>
    <mergeCell ref="BE62:BG62"/>
    <mergeCell ref="BE63:BG63"/>
    <mergeCell ref="BE64:BG64"/>
    <mergeCell ref="BE65:BG65"/>
    <mergeCell ref="BE66:BG66"/>
    <mergeCell ref="AY61:BA61"/>
    <mergeCell ref="V53:X59"/>
    <mergeCell ref="V60:X61"/>
    <mergeCell ref="V62:X64"/>
    <mergeCell ref="BE28:BG28"/>
    <mergeCell ref="BE29:BG29"/>
    <mergeCell ref="BE30:BG30"/>
    <mergeCell ref="BE31:BG31"/>
    <mergeCell ref="BE32:BG32"/>
    <mergeCell ref="BE35:BG35"/>
    <mergeCell ref="BE36:BG36"/>
    <mergeCell ref="BE37:BG37"/>
    <mergeCell ref="CF64:CG64"/>
    <mergeCell ref="CH64:CI64"/>
    <mergeCell ref="CJ64:CK64"/>
    <mergeCell ref="CL64:CM64"/>
    <mergeCell ref="CN64:CO64"/>
    <mergeCell ref="CF56:CG56"/>
    <mergeCell ref="CH56:CI56"/>
    <mergeCell ref="CJ56:CK56"/>
    <mergeCell ref="CL56:CM56"/>
    <mergeCell ref="CN56:CO56"/>
    <mergeCell ref="CF57:CG57"/>
    <mergeCell ref="CH57:CI57"/>
    <mergeCell ref="CJ57:CK57"/>
    <mergeCell ref="CL57:CM57"/>
    <mergeCell ref="CN57:CO57"/>
    <mergeCell ref="CF54:CG54"/>
    <mergeCell ref="CH54:CI54"/>
    <mergeCell ref="CJ54:CK54"/>
    <mergeCell ref="CL54:CM54"/>
    <mergeCell ref="CN54:CO54"/>
    <mergeCell ref="CF58:CG58"/>
    <mergeCell ref="CH58:CI58"/>
    <mergeCell ref="CJ58:CK58"/>
    <mergeCell ref="BE38:BG38"/>
    <mergeCell ref="BE39:BG39"/>
    <mergeCell ref="CF62:CG62"/>
    <mergeCell ref="CH62:CI62"/>
    <mergeCell ref="CJ62:CK62"/>
    <mergeCell ref="CF46:CG46"/>
    <mergeCell ref="CH46:CI46"/>
    <mergeCell ref="CJ46:CK46"/>
    <mergeCell ref="CF44:CG44"/>
    <mergeCell ref="CH44:CI44"/>
    <mergeCell ref="CJ44:CK44"/>
    <mergeCell ref="CF40:CG40"/>
    <mergeCell ref="CH40:CI40"/>
    <mergeCell ref="CJ40:CK40"/>
    <mergeCell ref="CL52:CM52"/>
    <mergeCell ref="CN52:CO52"/>
    <mergeCell ref="CL53:CM53"/>
    <mergeCell ref="CN53:CO53"/>
    <mergeCell ref="CL51:CM51"/>
    <mergeCell ref="CN51:CO51"/>
    <mergeCell ref="CL44:CM44"/>
    <mergeCell ref="CN44:CO44"/>
    <mergeCell ref="CL45:CM45"/>
    <mergeCell ref="CB62:CC62"/>
    <mergeCell ref="CD62:CE62"/>
    <mergeCell ref="BH61:BI61"/>
    <mergeCell ref="BJ61:BK61"/>
    <mergeCell ref="BL61:BM61"/>
    <mergeCell ref="BN61:BO61"/>
    <mergeCell ref="BP61:BQ61"/>
    <mergeCell ref="BR61:BS61"/>
    <mergeCell ref="BT61:BU61"/>
    <mergeCell ref="BV61:BW61"/>
    <mergeCell ref="BX61:BY61"/>
    <mergeCell ref="CF53:CG53"/>
    <mergeCell ref="CH53:CI53"/>
    <mergeCell ref="CJ53:CK53"/>
    <mergeCell ref="CF51:CG51"/>
    <mergeCell ref="CH51:CI51"/>
    <mergeCell ref="CJ51:CK51"/>
    <mergeCell ref="CD59:CE59"/>
    <mergeCell ref="BH60:BI60"/>
    <mergeCell ref="BJ60:BK60"/>
    <mergeCell ref="BL60:BM60"/>
    <mergeCell ref="BN60:BO60"/>
    <mergeCell ref="CF59:CG59"/>
    <mergeCell ref="CH59:CI59"/>
    <mergeCell ref="CJ59:CK59"/>
    <mergeCell ref="CF63:CG63"/>
    <mergeCell ref="CH63:CI63"/>
    <mergeCell ref="CJ63:CK63"/>
    <mergeCell ref="CB63:CC63"/>
    <mergeCell ref="CD63:CE63"/>
    <mergeCell ref="BP60:BQ60"/>
    <mergeCell ref="BR60:BS60"/>
    <mergeCell ref="BT60:BU60"/>
    <mergeCell ref="BV60:BW60"/>
    <mergeCell ref="BX60:BY60"/>
    <mergeCell ref="BZ60:CA60"/>
    <mergeCell ref="CB60:CC60"/>
    <mergeCell ref="CD60:CE60"/>
    <mergeCell ref="BH59:BI59"/>
    <mergeCell ref="BJ59:BK59"/>
    <mergeCell ref="BL59:BM59"/>
    <mergeCell ref="BN59:BO59"/>
    <mergeCell ref="CL63:CM63"/>
    <mergeCell ref="CN63:CO63"/>
    <mergeCell ref="CF60:CG60"/>
    <mergeCell ref="CH60:CI60"/>
    <mergeCell ref="CJ60:CK60"/>
    <mergeCell ref="CL60:CM60"/>
    <mergeCell ref="CN60:CO60"/>
    <mergeCell ref="CF61:CG61"/>
    <mergeCell ref="CH61:CI61"/>
    <mergeCell ref="CJ61:CK61"/>
    <mergeCell ref="CL61:CM61"/>
    <mergeCell ref="CN61:CO61"/>
    <mergeCell ref="CF55:CG55"/>
    <mergeCell ref="CH55:CI55"/>
    <mergeCell ref="CJ55:CK55"/>
    <mergeCell ref="CL55:CM55"/>
    <mergeCell ref="CN55:CO55"/>
    <mergeCell ref="CL58:CM58"/>
    <mergeCell ref="CN58:CO58"/>
    <mergeCell ref="CL59:CM59"/>
    <mergeCell ref="CN59:CO59"/>
    <mergeCell ref="CL62:CM62"/>
    <mergeCell ref="CN62:CO62"/>
    <mergeCell ref="CN45:CO45"/>
    <mergeCell ref="CL46:CM46"/>
    <mergeCell ref="CN46:CO46"/>
    <mergeCell ref="CF47:CG47"/>
    <mergeCell ref="CH47:CI47"/>
    <mergeCell ref="CJ47:CK47"/>
    <mergeCell ref="CL47:CM47"/>
    <mergeCell ref="CN47:CO47"/>
    <mergeCell ref="CF52:CG52"/>
    <mergeCell ref="CH52:CI52"/>
    <mergeCell ref="CL42:CM42"/>
    <mergeCell ref="CN42:CO42"/>
    <mergeCell ref="CF43:CG43"/>
    <mergeCell ref="CH43:CI43"/>
    <mergeCell ref="CJ43:CK43"/>
    <mergeCell ref="CL43:CM43"/>
    <mergeCell ref="CN43:CO43"/>
    <mergeCell ref="CJ52:CK52"/>
    <mergeCell ref="CF42:CG42"/>
    <mergeCell ref="CH42:CI42"/>
    <mergeCell ref="CJ42:CK42"/>
    <mergeCell ref="CF45:CG45"/>
    <mergeCell ref="CH45:CI45"/>
    <mergeCell ref="CJ45:CK45"/>
    <mergeCell ref="CL40:CM40"/>
    <mergeCell ref="CN40:CO40"/>
    <mergeCell ref="CF41:CG41"/>
    <mergeCell ref="CH41:CI41"/>
    <mergeCell ref="CJ41:CK41"/>
    <mergeCell ref="CL41:CM41"/>
    <mergeCell ref="CN41:CO41"/>
    <mergeCell ref="CF38:CG38"/>
    <mergeCell ref="CH38:CI38"/>
    <mergeCell ref="CJ38:CK38"/>
    <mergeCell ref="CL38:CM38"/>
    <mergeCell ref="CN38:CO38"/>
    <mergeCell ref="CF39:CG39"/>
    <mergeCell ref="CH39:CI39"/>
    <mergeCell ref="CJ39:CK39"/>
    <mergeCell ref="CL39:CM39"/>
    <mergeCell ref="CN39:CO39"/>
    <mergeCell ref="CL36:CM36"/>
    <mergeCell ref="CN36:CO36"/>
    <mergeCell ref="CF37:CG37"/>
    <mergeCell ref="CH37:CI37"/>
    <mergeCell ref="CJ37:CK37"/>
    <mergeCell ref="CL37:CM37"/>
    <mergeCell ref="CN37:CO37"/>
    <mergeCell ref="CF34:CG34"/>
    <mergeCell ref="CH34:CI34"/>
    <mergeCell ref="CJ34:CK34"/>
    <mergeCell ref="CL34:CM34"/>
    <mergeCell ref="CN34:CO34"/>
    <mergeCell ref="CF35:CG35"/>
    <mergeCell ref="CH35:CI35"/>
    <mergeCell ref="CJ35:CK35"/>
    <mergeCell ref="CL35:CM35"/>
    <mergeCell ref="CN35:CO35"/>
    <mergeCell ref="CF36:CG36"/>
    <mergeCell ref="CH36:CI36"/>
    <mergeCell ref="CJ36:CK36"/>
    <mergeCell ref="CL32:CM32"/>
    <mergeCell ref="CN32:CO32"/>
    <mergeCell ref="CF33:CG33"/>
    <mergeCell ref="CH33:CI33"/>
    <mergeCell ref="CJ33:CK33"/>
    <mergeCell ref="CL33:CM33"/>
    <mergeCell ref="CN33:CO33"/>
    <mergeCell ref="CF30:CG30"/>
    <mergeCell ref="CH30:CI30"/>
    <mergeCell ref="CJ30:CK30"/>
    <mergeCell ref="CL30:CM30"/>
    <mergeCell ref="CN30:CO30"/>
    <mergeCell ref="CF31:CG31"/>
    <mergeCell ref="CH31:CI31"/>
    <mergeCell ref="CJ31:CK31"/>
    <mergeCell ref="CL31:CM31"/>
    <mergeCell ref="CN31:CO31"/>
    <mergeCell ref="CF32:CG32"/>
    <mergeCell ref="CH32:CI32"/>
    <mergeCell ref="CJ32:CK32"/>
    <mergeCell ref="CN20:CO20"/>
    <mergeCell ref="CH21:CI21"/>
    <mergeCell ref="CJ21:CK21"/>
    <mergeCell ref="CL21:CM21"/>
    <mergeCell ref="CN21:CO21"/>
    <mergeCell ref="CH22:CI22"/>
    <mergeCell ref="CJ22:CK22"/>
    <mergeCell ref="CL22:CM22"/>
    <mergeCell ref="CN22:CO22"/>
    <mergeCell ref="CF28:CG28"/>
    <mergeCell ref="CH28:CI28"/>
    <mergeCell ref="CJ28:CK28"/>
    <mergeCell ref="CL28:CM28"/>
    <mergeCell ref="CN28:CO28"/>
    <mergeCell ref="CF29:CG29"/>
    <mergeCell ref="CH29:CI29"/>
    <mergeCell ref="CJ29:CK29"/>
    <mergeCell ref="CL29:CM29"/>
    <mergeCell ref="CN29:CO29"/>
    <mergeCell ref="CH26:CI26"/>
    <mergeCell ref="CJ26:CK26"/>
    <mergeCell ref="CL26:CM26"/>
    <mergeCell ref="CN26:CO26"/>
    <mergeCell ref="CF27:CG27"/>
    <mergeCell ref="CH27:CI27"/>
    <mergeCell ref="CJ27:CK27"/>
    <mergeCell ref="CL27:CM27"/>
    <mergeCell ref="CN27:CO27"/>
    <mergeCell ref="CF26:CG26"/>
    <mergeCell ref="BX16:BY16"/>
    <mergeCell ref="BZ16:CA16"/>
    <mergeCell ref="CB16:CC16"/>
    <mergeCell ref="CD16:CE16"/>
    <mergeCell ref="CF16:CG16"/>
    <mergeCell ref="CH16:CI16"/>
    <mergeCell ref="CJ16:CK16"/>
    <mergeCell ref="CL16:CM16"/>
    <mergeCell ref="CN16:CO16"/>
    <mergeCell ref="CB19:CC19"/>
    <mergeCell ref="CD19:CE19"/>
    <mergeCell ref="CF19:CG19"/>
    <mergeCell ref="BX17:BY17"/>
    <mergeCell ref="BZ17:CA17"/>
    <mergeCell ref="CB17:CC17"/>
    <mergeCell ref="CD17:CE17"/>
    <mergeCell ref="CF17:CG17"/>
    <mergeCell ref="BX18:BY18"/>
    <mergeCell ref="BZ18:CA18"/>
    <mergeCell ref="CB18:CC18"/>
    <mergeCell ref="CD18:CE18"/>
    <mergeCell ref="CF18:CG18"/>
    <mergeCell ref="CB64:CC64"/>
    <mergeCell ref="CD64:CE64"/>
    <mergeCell ref="BH63:BI63"/>
    <mergeCell ref="BJ63:BK63"/>
    <mergeCell ref="BL63:BM63"/>
    <mergeCell ref="BN63:BO63"/>
    <mergeCell ref="BP63:BQ63"/>
    <mergeCell ref="BR63:BS63"/>
    <mergeCell ref="CN17:CO17"/>
    <mergeCell ref="CH18:CI18"/>
    <mergeCell ref="CJ18:CK18"/>
    <mergeCell ref="CL18:CM18"/>
    <mergeCell ref="CN18:CO18"/>
    <mergeCell ref="CH19:CI19"/>
    <mergeCell ref="CJ19:CK19"/>
    <mergeCell ref="CL19:CM19"/>
    <mergeCell ref="CN19:CO19"/>
    <mergeCell ref="CH23:CI23"/>
    <mergeCell ref="CJ23:CK23"/>
    <mergeCell ref="CL23:CM23"/>
    <mergeCell ref="CN23:CO23"/>
    <mergeCell ref="CH24:CI24"/>
    <mergeCell ref="CJ24:CK24"/>
    <mergeCell ref="CL24:CM24"/>
    <mergeCell ref="CN24:CO24"/>
    <mergeCell ref="CH25:CI25"/>
    <mergeCell ref="CJ25:CK25"/>
    <mergeCell ref="CL25:CM25"/>
    <mergeCell ref="CN25:CO25"/>
    <mergeCell ref="CH20:CI20"/>
    <mergeCell ref="CJ20:CK20"/>
    <mergeCell ref="CL20:CM20"/>
    <mergeCell ref="BP59:BQ59"/>
    <mergeCell ref="BR59:BS59"/>
    <mergeCell ref="BT59:BU59"/>
    <mergeCell ref="BV59:BW59"/>
    <mergeCell ref="BX59:BY59"/>
    <mergeCell ref="BJ58:BK58"/>
    <mergeCell ref="BL58:BM58"/>
    <mergeCell ref="BN58:BO58"/>
    <mergeCell ref="BP58:BQ58"/>
    <mergeCell ref="BR58:BS58"/>
    <mergeCell ref="BT58:BU58"/>
    <mergeCell ref="BV58:BW58"/>
    <mergeCell ref="BX58:BY58"/>
    <mergeCell ref="BZ58:CA58"/>
    <mergeCell ref="CB58:CC58"/>
    <mergeCell ref="CD58:CE58"/>
    <mergeCell ref="BH57:BI57"/>
    <mergeCell ref="BJ57:BK57"/>
    <mergeCell ref="BL57:BM57"/>
    <mergeCell ref="BN57:BO57"/>
    <mergeCell ref="BP57:BQ57"/>
    <mergeCell ref="BR57:BS57"/>
    <mergeCell ref="BT57:BU57"/>
    <mergeCell ref="BV57:BW57"/>
    <mergeCell ref="BX57:BY57"/>
    <mergeCell ref="BJ56:BK56"/>
    <mergeCell ref="BL56:BM56"/>
    <mergeCell ref="BN56:BO56"/>
    <mergeCell ref="BP56:BQ56"/>
    <mergeCell ref="BR56:BS56"/>
    <mergeCell ref="BT56:BU56"/>
    <mergeCell ref="BV56:BW56"/>
    <mergeCell ref="BX56:BY56"/>
    <mergeCell ref="BZ56:CA56"/>
    <mergeCell ref="CB56:CC56"/>
    <mergeCell ref="CD56:CE56"/>
    <mergeCell ref="BH55:BI55"/>
    <mergeCell ref="BJ55:BK55"/>
    <mergeCell ref="BL55:BM55"/>
    <mergeCell ref="BN55:BO55"/>
    <mergeCell ref="BP55:BQ55"/>
    <mergeCell ref="BR55:BS55"/>
    <mergeCell ref="BT55:BU55"/>
    <mergeCell ref="BV55:BW55"/>
    <mergeCell ref="BX55:BY55"/>
    <mergeCell ref="CB53:CC53"/>
    <mergeCell ref="CD53:CE53"/>
    <mergeCell ref="BH54:BI54"/>
    <mergeCell ref="BJ54:BK54"/>
    <mergeCell ref="BL54:BM54"/>
    <mergeCell ref="BN54:BO54"/>
    <mergeCell ref="BP54:BQ54"/>
    <mergeCell ref="BR54:BS54"/>
    <mergeCell ref="BT54:BU54"/>
    <mergeCell ref="BV54:BW54"/>
    <mergeCell ref="BX54:BY54"/>
    <mergeCell ref="BZ54:CA54"/>
    <mergeCell ref="CB54:CC54"/>
    <mergeCell ref="CD54:CE54"/>
    <mergeCell ref="BJ53:BK53"/>
    <mergeCell ref="BL53:BM53"/>
    <mergeCell ref="BN53:BO53"/>
    <mergeCell ref="BP53:BQ53"/>
    <mergeCell ref="BR53:BS53"/>
    <mergeCell ref="BT53:BU53"/>
    <mergeCell ref="BV53:BW53"/>
    <mergeCell ref="BX53:BY53"/>
    <mergeCell ref="BZ53:CA53"/>
    <mergeCell ref="BH53:BI53"/>
    <mergeCell ref="BJ47:BK47"/>
    <mergeCell ref="BL47:BM47"/>
    <mergeCell ref="BN47:BO47"/>
    <mergeCell ref="BP47:BQ47"/>
    <mergeCell ref="BR47:BS47"/>
    <mergeCell ref="BT47:BU47"/>
    <mergeCell ref="BV47:BW47"/>
    <mergeCell ref="BX47:BY47"/>
    <mergeCell ref="BZ47:CA47"/>
    <mergeCell ref="BH47:BI47"/>
    <mergeCell ref="CB51:CC51"/>
    <mergeCell ref="CD51:CE51"/>
    <mergeCell ref="BH52:BI52"/>
    <mergeCell ref="BJ52:BK52"/>
    <mergeCell ref="BL52:BM52"/>
    <mergeCell ref="BN52:BO52"/>
    <mergeCell ref="BP52:BQ52"/>
    <mergeCell ref="BR52:BS52"/>
    <mergeCell ref="BT52:BU52"/>
    <mergeCell ref="BV52:BW52"/>
    <mergeCell ref="BX52:BY52"/>
    <mergeCell ref="BZ52:CA52"/>
    <mergeCell ref="CB52:CC52"/>
    <mergeCell ref="CD52:CE52"/>
    <mergeCell ref="BJ51:BK51"/>
    <mergeCell ref="BL51:BM51"/>
    <mergeCell ref="BN51:BO51"/>
    <mergeCell ref="BP51:BQ51"/>
    <mergeCell ref="BR51:BS51"/>
    <mergeCell ref="BT51:BU51"/>
    <mergeCell ref="BV51:BW51"/>
    <mergeCell ref="BX51:BY51"/>
    <mergeCell ref="BJ46:BK46"/>
    <mergeCell ref="BL46:BM46"/>
    <mergeCell ref="BN46:BO46"/>
    <mergeCell ref="BP46:BQ46"/>
    <mergeCell ref="BR46:BS46"/>
    <mergeCell ref="BT46:BU46"/>
    <mergeCell ref="BV46:BW46"/>
    <mergeCell ref="BX46:BY46"/>
    <mergeCell ref="BZ46:CA46"/>
    <mergeCell ref="CB46:CC46"/>
    <mergeCell ref="CD46:CE46"/>
    <mergeCell ref="BJ45:BK45"/>
    <mergeCell ref="BL45:BM45"/>
    <mergeCell ref="BN45:BO45"/>
    <mergeCell ref="BP45:BQ45"/>
    <mergeCell ref="BR45:BS45"/>
    <mergeCell ref="BT45:BU45"/>
    <mergeCell ref="BV45:BW45"/>
    <mergeCell ref="BX45:BY45"/>
    <mergeCell ref="BZ45:CA45"/>
    <mergeCell ref="BJ43:BK43"/>
    <mergeCell ref="BL43:BM43"/>
    <mergeCell ref="BN43:BO43"/>
    <mergeCell ref="BP43:BQ43"/>
    <mergeCell ref="BR43:BS43"/>
    <mergeCell ref="BT43:BU43"/>
    <mergeCell ref="BV43:BW43"/>
    <mergeCell ref="BX43:BY43"/>
    <mergeCell ref="BZ43:CA43"/>
    <mergeCell ref="BH43:BI43"/>
    <mergeCell ref="CB41:CC41"/>
    <mergeCell ref="CD41:CE41"/>
    <mergeCell ref="BR42:BS42"/>
    <mergeCell ref="CB45:CC45"/>
    <mergeCell ref="CD45:CE45"/>
    <mergeCell ref="BT42:BU42"/>
    <mergeCell ref="BV42:BW42"/>
    <mergeCell ref="BX42:BY42"/>
    <mergeCell ref="BZ42:CA42"/>
    <mergeCell ref="CB42:CC42"/>
    <mergeCell ref="CD42:CE42"/>
    <mergeCell ref="BR41:BS41"/>
    <mergeCell ref="CB43:CC43"/>
    <mergeCell ref="CD43:CE43"/>
    <mergeCell ref="BL44:BM44"/>
    <mergeCell ref="BN44:BO44"/>
    <mergeCell ref="BP44:BQ44"/>
    <mergeCell ref="BR44:BS44"/>
    <mergeCell ref="BT44:BU44"/>
    <mergeCell ref="BV44:BW44"/>
    <mergeCell ref="BX44:BY44"/>
    <mergeCell ref="BJ44:BK44"/>
    <mergeCell ref="BJ40:BK40"/>
    <mergeCell ref="BL40:BM40"/>
    <mergeCell ref="BN40:BO40"/>
    <mergeCell ref="BP40:BQ40"/>
    <mergeCell ref="BR40:BS40"/>
    <mergeCell ref="BT40:BU40"/>
    <mergeCell ref="BV40:BW40"/>
    <mergeCell ref="BX40:BY40"/>
    <mergeCell ref="BZ40:CA40"/>
    <mergeCell ref="CB40:CC40"/>
    <mergeCell ref="CD40:CE40"/>
    <mergeCell ref="BJ39:BK39"/>
    <mergeCell ref="BL39:BM39"/>
    <mergeCell ref="BN39:BO39"/>
    <mergeCell ref="BP39:BQ39"/>
    <mergeCell ref="BR39:BS39"/>
    <mergeCell ref="BT39:BU39"/>
    <mergeCell ref="BV39:BW39"/>
    <mergeCell ref="BX39:BY39"/>
    <mergeCell ref="BZ39:CA39"/>
    <mergeCell ref="BJ38:BK38"/>
    <mergeCell ref="BL38:BM38"/>
    <mergeCell ref="BN38:BO38"/>
    <mergeCell ref="BP38:BQ38"/>
    <mergeCell ref="BR38:BS38"/>
    <mergeCell ref="BT38:BU38"/>
    <mergeCell ref="BV38:BW38"/>
    <mergeCell ref="BX38:BY38"/>
    <mergeCell ref="BZ38:CA38"/>
    <mergeCell ref="CB38:CC38"/>
    <mergeCell ref="CD38:CE38"/>
    <mergeCell ref="BJ37:BK37"/>
    <mergeCell ref="BL37:BM37"/>
    <mergeCell ref="BN37:BO37"/>
    <mergeCell ref="BP37:BQ37"/>
    <mergeCell ref="BR37:BS37"/>
    <mergeCell ref="BT37:BU37"/>
    <mergeCell ref="BV37:BW37"/>
    <mergeCell ref="BX37:BY37"/>
    <mergeCell ref="BZ37:CA37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J35:BK35"/>
    <mergeCell ref="BL35:BM35"/>
    <mergeCell ref="BN35:BO35"/>
    <mergeCell ref="BP35:BQ35"/>
    <mergeCell ref="BR35:BS35"/>
    <mergeCell ref="BT35:BU35"/>
    <mergeCell ref="BV35:BW35"/>
    <mergeCell ref="BX35:BY35"/>
    <mergeCell ref="BZ35:CA35"/>
    <mergeCell ref="BJ34:BK34"/>
    <mergeCell ref="BL34:BM34"/>
    <mergeCell ref="BN34:BO34"/>
    <mergeCell ref="BP34:BQ34"/>
    <mergeCell ref="BR34:BS34"/>
    <mergeCell ref="BT34:BU34"/>
    <mergeCell ref="BV34:BW34"/>
    <mergeCell ref="BX34:BY34"/>
    <mergeCell ref="BZ34:CA34"/>
    <mergeCell ref="CB34:CC34"/>
    <mergeCell ref="CD34:CE34"/>
    <mergeCell ref="BJ33:BK33"/>
    <mergeCell ref="BL33:BM33"/>
    <mergeCell ref="BN33:BO33"/>
    <mergeCell ref="BP33:BQ33"/>
    <mergeCell ref="BR33:BS33"/>
    <mergeCell ref="BT33:BU33"/>
    <mergeCell ref="BV33:BW33"/>
    <mergeCell ref="BX33:BY33"/>
    <mergeCell ref="BZ33:CA33"/>
    <mergeCell ref="BT28:BU28"/>
    <mergeCell ref="BV28:BW28"/>
    <mergeCell ref="BX28:BY28"/>
    <mergeCell ref="BH32:BI32"/>
    <mergeCell ref="BJ32:BK32"/>
    <mergeCell ref="BL32:BM32"/>
    <mergeCell ref="BN32:BO32"/>
    <mergeCell ref="BP32:BQ32"/>
    <mergeCell ref="BR32:BS32"/>
    <mergeCell ref="BT32:BU32"/>
    <mergeCell ref="BV32:BW32"/>
    <mergeCell ref="BX32:BY32"/>
    <mergeCell ref="BZ32:CA32"/>
    <mergeCell ref="CB32:CC32"/>
    <mergeCell ref="CD32:CE32"/>
    <mergeCell ref="BJ31:BK31"/>
    <mergeCell ref="BL31:BM31"/>
    <mergeCell ref="BN31:BO31"/>
    <mergeCell ref="BP31:BQ31"/>
    <mergeCell ref="BR31:BS31"/>
    <mergeCell ref="BT31:BU31"/>
    <mergeCell ref="BV31:BW31"/>
    <mergeCell ref="BX31:BY31"/>
    <mergeCell ref="BZ31:CA31"/>
    <mergeCell ref="BH31:BI31"/>
    <mergeCell ref="BZ26:CA26"/>
    <mergeCell ref="CB26:CC26"/>
    <mergeCell ref="CD26:CE26"/>
    <mergeCell ref="BH27:BI27"/>
    <mergeCell ref="CD29:CE29"/>
    <mergeCell ref="BH30:BI30"/>
    <mergeCell ref="BJ30:BK30"/>
    <mergeCell ref="BL30:BM30"/>
    <mergeCell ref="BN30:BO30"/>
    <mergeCell ref="BP30:BQ30"/>
    <mergeCell ref="BR30:BS30"/>
    <mergeCell ref="BT30:BU30"/>
    <mergeCell ref="BV30:BW30"/>
    <mergeCell ref="BX30:BY30"/>
    <mergeCell ref="BZ30:CA30"/>
    <mergeCell ref="CB30:CC30"/>
    <mergeCell ref="CD30:CE30"/>
    <mergeCell ref="BJ29:BK29"/>
    <mergeCell ref="BL29:BM29"/>
    <mergeCell ref="BN29:BO29"/>
    <mergeCell ref="BP29:BQ29"/>
    <mergeCell ref="BR29:BS29"/>
    <mergeCell ref="BT29:BU29"/>
    <mergeCell ref="BV29:BW29"/>
    <mergeCell ref="BX29:BY29"/>
    <mergeCell ref="BZ29:CA29"/>
    <mergeCell ref="BH29:BI29"/>
    <mergeCell ref="BJ28:BK28"/>
    <mergeCell ref="BL28:BM28"/>
    <mergeCell ref="BN28:BO28"/>
    <mergeCell ref="BP28:BQ28"/>
    <mergeCell ref="BR28:BS28"/>
    <mergeCell ref="BJ25:BK25"/>
    <mergeCell ref="BL25:BM25"/>
    <mergeCell ref="BN25:BO25"/>
    <mergeCell ref="BP25:BQ25"/>
    <mergeCell ref="BR25:BS25"/>
    <mergeCell ref="BT25:BU25"/>
    <mergeCell ref="BV25:BW25"/>
    <mergeCell ref="BX25:BY25"/>
    <mergeCell ref="BR24:BS24"/>
    <mergeCell ref="BT24:BU24"/>
    <mergeCell ref="BV24:BW24"/>
    <mergeCell ref="BX24:BY24"/>
    <mergeCell ref="BZ24:CA24"/>
    <mergeCell ref="CB24:CC24"/>
    <mergeCell ref="CD24:CE24"/>
    <mergeCell ref="CF24:CG24"/>
    <mergeCell ref="BZ28:CA28"/>
    <mergeCell ref="CB28:CC28"/>
    <mergeCell ref="CD28:CE28"/>
    <mergeCell ref="BJ27:BK27"/>
    <mergeCell ref="BL27:BM27"/>
    <mergeCell ref="BN27:BO27"/>
    <mergeCell ref="BP27:BQ27"/>
    <mergeCell ref="BR27:BS27"/>
    <mergeCell ref="BT27:BU27"/>
    <mergeCell ref="BV27:BW27"/>
    <mergeCell ref="BX27:BY27"/>
    <mergeCell ref="BZ27:CA27"/>
    <mergeCell ref="BR26:BS26"/>
    <mergeCell ref="BT26:BU26"/>
    <mergeCell ref="BV26:BW26"/>
    <mergeCell ref="BX26:BY26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BZ23:CA23"/>
    <mergeCell ref="AB17:AU17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BZ22:CA22"/>
    <mergeCell ref="BJ19:BK19"/>
    <mergeCell ref="BL19:BM19"/>
    <mergeCell ref="BN19:BO19"/>
    <mergeCell ref="BP19:BQ19"/>
    <mergeCell ref="BR19:BS19"/>
    <mergeCell ref="BT19:BU19"/>
    <mergeCell ref="BV19:BW19"/>
    <mergeCell ref="BX19:BY19"/>
    <mergeCell ref="BZ19:CA19"/>
    <mergeCell ref="BR18:BS18"/>
    <mergeCell ref="BT18:BU18"/>
    <mergeCell ref="BV18:BW18"/>
    <mergeCell ref="CB22:CC22"/>
    <mergeCell ref="CD22:CE22"/>
    <mergeCell ref="CF22:CG22"/>
    <mergeCell ref="BJ21:BK21"/>
    <mergeCell ref="BL21:BM21"/>
    <mergeCell ref="BN21:BO21"/>
    <mergeCell ref="BP21:BQ21"/>
    <mergeCell ref="BR21:BS21"/>
    <mergeCell ref="BT21:BU21"/>
    <mergeCell ref="BV21:BW21"/>
    <mergeCell ref="BX21:BY21"/>
    <mergeCell ref="BZ21:CA21"/>
    <mergeCell ref="BH21:BI21"/>
    <mergeCell ref="BR20:BS20"/>
    <mergeCell ref="BT20:BU20"/>
    <mergeCell ref="BV20:BW20"/>
    <mergeCell ref="BX20:BY20"/>
    <mergeCell ref="BZ20:CA20"/>
    <mergeCell ref="CB20:CC20"/>
    <mergeCell ref="CD20:CE20"/>
    <mergeCell ref="CF20:CG20"/>
    <mergeCell ref="A2:BA2"/>
    <mergeCell ref="BH17:BI17"/>
    <mergeCell ref="BJ17:BK17"/>
    <mergeCell ref="BL17:BM17"/>
    <mergeCell ref="BN17:BO17"/>
    <mergeCell ref="BP17:BQ17"/>
    <mergeCell ref="BR17:BS17"/>
    <mergeCell ref="BT17:BU17"/>
    <mergeCell ref="BV17:BW17"/>
    <mergeCell ref="BH16:BI16"/>
    <mergeCell ref="BJ16:BK16"/>
    <mergeCell ref="BL16:BM16"/>
    <mergeCell ref="BN16:BO16"/>
    <mergeCell ref="BP16:BQ16"/>
    <mergeCell ref="BR16:BS16"/>
    <mergeCell ref="BT16:BU16"/>
    <mergeCell ref="BV16:BW16"/>
    <mergeCell ref="C8:J8"/>
    <mergeCell ref="K8:N8"/>
    <mergeCell ref="K11:N11"/>
    <mergeCell ref="C12:J12"/>
    <mergeCell ref="K12:N12"/>
    <mergeCell ref="C13:J13"/>
    <mergeCell ref="U9:AC9"/>
    <mergeCell ref="U10:AC10"/>
    <mergeCell ref="U11:AC11"/>
    <mergeCell ref="U12:AC12"/>
    <mergeCell ref="Q9:T9"/>
    <mergeCell ref="Q10:T10"/>
    <mergeCell ref="Q11:T11"/>
    <mergeCell ref="Q12:T12"/>
    <mergeCell ref="Q8:AC8"/>
    <mergeCell ref="BJ18:BK18"/>
    <mergeCell ref="BL18:BM18"/>
    <mergeCell ref="BN18:BO18"/>
    <mergeCell ref="BP18:BQ18"/>
    <mergeCell ref="BH20:BI20"/>
    <mergeCell ref="BJ20:BK20"/>
    <mergeCell ref="BL20:BM20"/>
    <mergeCell ref="BN20:BO20"/>
    <mergeCell ref="BP20:BQ20"/>
    <mergeCell ref="BH19:BI19"/>
    <mergeCell ref="BH42:BI42"/>
    <mergeCell ref="BJ42:BK42"/>
    <mergeCell ref="BL42:BM42"/>
    <mergeCell ref="BN42:BO42"/>
    <mergeCell ref="BP42:BQ42"/>
    <mergeCell ref="BJ41:BK41"/>
    <mergeCell ref="BL41:BM41"/>
    <mergeCell ref="BN41:BO41"/>
    <mergeCell ref="BP41:BQ41"/>
    <mergeCell ref="BH41:BI41"/>
    <mergeCell ref="BH24:BI24"/>
    <mergeCell ref="BJ24:BK24"/>
    <mergeCell ref="BL24:BM24"/>
    <mergeCell ref="BN24:BO24"/>
    <mergeCell ref="BP24:BQ24"/>
    <mergeCell ref="BH23:BI23"/>
    <mergeCell ref="BH26:BI26"/>
    <mergeCell ref="BJ26:BK26"/>
    <mergeCell ref="BL26:BM26"/>
    <mergeCell ref="BN26:BO26"/>
    <mergeCell ref="BP26:BQ26"/>
    <mergeCell ref="BH28:BI28"/>
    <mergeCell ref="BH18:BI18"/>
    <mergeCell ref="AY62:BA62"/>
    <mergeCell ref="AY63:BA63"/>
    <mergeCell ref="AY64:BA64"/>
    <mergeCell ref="AY67:BA67"/>
    <mergeCell ref="AY68:BA68"/>
    <mergeCell ref="AY69:BA69"/>
    <mergeCell ref="AY70:BA70"/>
    <mergeCell ref="AY71:BA71"/>
    <mergeCell ref="BH44:BI44"/>
    <mergeCell ref="AB18:AU18"/>
    <mergeCell ref="AB19:AU19"/>
    <mergeCell ref="AB20:AU20"/>
    <mergeCell ref="AV18:AX18"/>
    <mergeCell ref="AV19:AX19"/>
    <mergeCell ref="AV20:AX20"/>
    <mergeCell ref="BH25:BI25"/>
    <mergeCell ref="BH34:BI34"/>
    <mergeCell ref="BH33:BI33"/>
    <mergeCell ref="BH36:BI36"/>
    <mergeCell ref="BH35:BI35"/>
    <mergeCell ref="BH38:BI38"/>
    <mergeCell ref="BH37:BI37"/>
    <mergeCell ref="BH40:BI40"/>
    <mergeCell ref="BH39:BI39"/>
    <mergeCell ref="BH46:BI46"/>
    <mergeCell ref="BH45:BI45"/>
    <mergeCell ref="BH51:BI51"/>
    <mergeCell ref="BH56:BI56"/>
    <mergeCell ref="BH58:BI58"/>
    <mergeCell ref="BE33:BG33"/>
    <mergeCell ref="BE34:BG34"/>
    <mergeCell ref="V16:X16"/>
    <mergeCell ref="K16:U16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V16:AX16"/>
    <mergeCell ref="AV17:AX17"/>
    <mergeCell ref="AV39:AX39"/>
    <mergeCell ref="AV31:AX31"/>
    <mergeCell ref="AV32:AX32"/>
    <mergeCell ref="AV33:AX33"/>
    <mergeCell ref="AV34:AX34"/>
    <mergeCell ref="AY30:BA30"/>
    <mergeCell ref="AB39:AU39"/>
    <mergeCell ref="AV37:AX37"/>
    <mergeCell ref="AV38:AX38"/>
    <mergeCell ref="AB29:AU29"/>
    <mergeCell ref="V29:X34"/>
    <mergeCell ref="V35:X40"/>
    <mergeCell ref="AB37:AU37"/>
    <mergeCell ref="AB38:AU38"/>
    <mergeCell ref="AV26:AX26"/>
    <mergeCell ref="AV29:AX29"/>
    <mergeCell ref="AV30:AX30"/>
    <mergeCell ref="Y29:AA34"/>
    <mergeCell ref="Y35:AA40"/>
    <mergeCell ref="AV25:AX25"/>
    <mergeCell ref="K13:N13"/>
    <mergeCell ref="A15:AV15"/>
    <mergeCell ref="A16:J16"/>
    <mergeCell ref="AB16:AU16"/>
    <mergeCell ref="C9:J9"/>
    <mergeCell ref="K9:N9"/>
    <mergeCell ref="C10:J10"/>
    <mergeCell ref="K10:N10"/>
    <mergeCell ref="C11:J11"/>
    <mergeCell ref="AV52:AX52"/>
    <mergeCell ref="AV66:AX66"/>
    <mergeCell ref="AV68:AX68"/>
    <mergeCell ref="AV69:AX69"/>
    <mergeCell ref="AV70:AX70"/>
    <mergeCell ref="AV71:AX71"/>
    <mergeCell ref="AV61:AX61"/>
    <mergeCell ref="AV62:AX62"/>
    <mergeCell ref="AV63:AX63"/>
    <mergeCell ref="AV64:AX64"/>
    <mergeCell ref="AV67:AX67"/>
    <mergeCell ref="AV56:AX56"/>
    <mergeCell ref="AV57:AX57"/>
    <mergeCell ref="AV58:AX58"/>
    <mergeCell ref="AV59:AX59"/>
    <mergeCell ref="AV60:AX60"/>
    <mergeCell ref="AV53:AX53"/>
    <mergeCell ref="AV54:AX54"/>
    <mergeCell ref="AV55:AX55"/>
    <mergeCell ref="V52:X52"/>
    <mergeCell ref="AB52:AU52"/>
    <mergeCell ref="A65:BA65"/>
    <mergeCell ref="AV35:AX35"/>
    <mergeCell ref="A17:J26"/>
    <mergeCell ref="AB21:AU21"/>
    <mergeCell ref="AB22:AU22"/>
    <mergeCell ref="A74:J74"/>
    <mergeCell ref="A75:J78"/>
    <mergeCell ref="A73:AU73"/>
    <mergeCell ref="AB68:AU68"/>
    <mergeCell ref="AB69:AU69"/>
    <mergeCell ref="V41:X47"/>
    <mergeCell ref="AY24:BA24"/>
    <mergeCell ref="AY25:BA25"/>
    <mergeCell ref="AY26:BA26"/>
    <mergeCell ref="V17:X20"/>
    <mergeCell ref="AY47:BA47"/>
    <mergeCell ref="A52:J52"/>
    <mergeCell ref="K52:U52"/>
    <mergeCell ref="AV46:AX46"/>
    <mergeCell ref="AV47:AX47"/>
    <mergeCell ref="AV41:AX41"/>
    <mergeCell ref="AV42:AX42"/>
    <mergeCell ref="AV43:AX43"/>
    <mergeCell ref="K17:U20"/>
    <mergeCell ref="V21:X26"/>
    <mergeCell ref="K21:U26"/>
    <mergeCell ref="Y52:AA52"/>
    <mergeCell ref="K60:U61"/>
    <mergeCell ref="Y41:AA47"/>
    <mergeCell ref="N74:P74"/>
    <mergeCell ref="Q74:AX74"/>
    <mergeCell ref="N75:P78"/>
    <mergeCell ref="V75:AX75"/>
    <mergeCell ref="Q75:U75"/>
    <mergeCell ref="A29:J47"/>
    <mergeCell ref="AB53:AU53"/>
    <mergeCell ref="AB62:AU62"/>
    <mergeCell ref="AB63:AU63"/>
    <mergeCell ref="AB64:AU64"/>
    <mergeCell ref="AB56:AU56"/>
    <mergeCell ref="AY66:BA66"/>
    <mergeCell ref="AY53:BA53"/>
    <mergeCell ref="A66:J66"/>
    <mergeCell ref="K66:U66"/>
    <mergeCell ref="V66:X66"/>
    <mergeCell ref="AY31:BA31"/>
    <mergeCell ref="AY32:BA32"/>
    <mergeCell ref="AY33:BA33"/>
    <mergeCell ref="AY34:BA34"/>
    <mergeCell ref="AY35:BA35"/>
    <mergeCell ref="AB60:AU60"/>
    <mergeCell ref="AB66:AU66"/>
    <mergeCell ref="AB45:AU45"/>
    <mergeCell ref="AB42:AU42"/>
    <mergeCell ref="AB44:AU44"/>
    <mergeCell ref="AB43:AU43"/>
    <mergeCell ref="AY60:BA60"/>
    <mergeCell ref="K53:U59"/>
    <mergeCell ref="K41:U47"/>
    <mergeCell ref="AY43:BA43"/>
    <mergeCell ref="AY44:BA44"/>
    <mergeCell ref="BP62:BQ62"/>
    <mergeCell ref="BR62:BS62"/>
    <mergeCell ref="BT62:BU62"/>
    <mergeCell ref="BV62:BW62"/>
    <mergeCell ref="BX62:BY62"/>
    <mergeCell ref="BZ62:CA62"/>
    <mergeCell ref="BH65:BI65"/>
    <mergeCell ref="BJ65:BK65"/>
    <mergeCell ref="BL65:BM65"/>
    <mergeCell ref="BN65:BO65"/>
    <mergeCell ref="BP65:BQ65"/>
    <mergeCell ref="BR65:BS65"/>
    <mergeCell ref="BT65:BU65"/>
    <mergeCell ref="BV65:BW65"/>
    <mergeCell ref="BX65:BY65"/>
    <mergeCell ref="BZ65:CA65"/>
    <mergeCell ref="BT63:BU63"/>
    <mergeCell ref="BV63:BW63"/>
    <mergeCell ref="BX63:BY63"/>
    <mergeCell ref="BZ63:CA63"/>
    <mergeCell ref="BH62:BI62"/>
    <mergeCell ref="BH64:BI64"/>
    <mergeCell ref="BJ64:BK64"/>
    <mergeCell ref="BL64:BM64"/>
    <mergeCell ref="BN64:BO64"/>
    <mergeCell ref="BP64:BQ64"/>
    <mergeCell ref="BR64:BS64"/>
    <mergeCell ref="BT64:BU64"/>
    <mergeCell ref="BV64:BW64"/>
    <mergeCell ref="BX64:BY64"/>
    <mergeCell ref="BZ64:CA64"/>
    <mergeCell ref="CP41:CR47"/>
    <mergeCell ref="CP52:CR52"/>
    <mergeCell ref="CP53:CR59"/>
    <mergeCell ref="AB23:AU23"/>
    <mergeCell ref="AB24:AU24"/>
    <mergeCell ref="AB25:AU25"/>
    <mergeCell ref="AV28:AX28"/>
    <mergeCell ref="AY28:BA28"/>
    <mergeCell ref="AY29:BA29"/>
    <mergeCell ref="AY52:BA52"/>
    <mergeCell ref="A51:BA51"/>
    <mergeCell ref="AY57:BA57"/>
    <mergeCell ref="AY58:BA58"/>
    <mergeCell ref="AY59:BA59"/>
    <mergeCell ref="CP60:CR61"/>
    <mergeCell ref="AB57:AU57"/>
    <mergeCell ref="AB59:AU59"/>
    <mergeCell ref="AB58:AU58"/>
    <mergeCell ref="AB55:AU55"/>
    <mergeCell ref="AB54:AU54"/>
    <mergeCell ref="AB33:AU33"/>
    <mergeCell ref="AB34:AU34"/>
    <mergeCell ref="AB35:AU35"/>
    <mergeCell ref="AB46:AU46"/>
    <mergeCell ref="AB36:AU36"/>
    <mergeCell ref="AB40:AU40"/>
    <mergeCell ref="AB41:AU41"/>
    <mergeCell ref="BT41:BU41"/>
    <mergeCell ref="BV41:BW41"/>
    <mergeCell ref="BX41:BY41"/>
    <mergeCell ref="BZ41:CA41"/>
    <mergeCell ref="AB30:AU30"/>
    <mergeCell ref="CP29:CR34"/>
    <mergeCell ref="CP17:CR20"/>
    <mergeCell ref="CP16:CR16"/>
    <mergeCell ref="CP21:CR26"/>
    <mergeCell ref="CP28:CR28"/>
    <mergeCell ref="CP35:CR40"/>
    <mergeCell ref="CB21:CC21"/>
    <mergeCell ref="CD21:CE21"/>
    <mergeCell ref="CF21:CG21"/>
    <mergeCell ref="CB23:CC23"/>
    <mergeCell ref="CD23:CE23"/>
    <mergeCell ref="CF23:CG23"/>
    <mergeCell ref="BZ25:CA25"/>
    <mergeCell ref="CB25:CC25"/>
    <mergeCell ref="CD25:CE25"/>
    <mergeCell ref="CF25:CG25"/>
    <mergeCell ref="CB27:CC27"/>
    <mergeCell ref="CD27:CE27"/>
    <mergeCell ref="CB29:CC29"/>
    <mergeCell ref="CB31:CC31"/>
    <mergeCell ref="CD31:CE31"/>
    <mergeCell ref="CB33:CC33"/>
    <mergeCell ref="CD33:CE33"/>
    <mergeCell ref="CB35:CC35"/>
    <mergeCell ref="CD35:CE35"/>
    <mergeCell ref="CB37:CC37"/>
    <mergeCell ref="CD37:CE37"/>
    <mergeCell ref="CB39:CC39"/>
    <mergeCell ref="CD39:CE39"/>
    <mergeCell ref="CH17:CI17"/>
    <mergeCell ref="CJ17:CK17"/>
    <mergeCell ref="CL17:CM17"/>
    <mergeCell ref="CP62:CR64"/>
    <mergeCell ref="BZ61:CA61"/>
    <mergeCell ref="CB61:CC61"/>
    <mergeCell ref="CD61:CE61"/>
    <mergeCell ref="BZ44:CA44"/>
    <mergeCell ref="CB44:CC44"/>
    <mergeCell ref="CD44:CE44"/>
    <mergeCell ref="CB47:CC47"/>
    <mergeCell ref="CD47:CE47"/>
    <mergeCell ref="BZ51:CA51"/>
    <mergeCell ref="BZ55:CA55"/>
    <mergeCell ref="CB55:CC55"/>
    <mergeCell ref="CD55:CE55"/>
    <mergeCell ref="BZ57:CA57"/>
    <mergeCell ref="CB57:CC57"/>
    <mergeCell ref="CD57:CE57"/>
    <mergeCell ref="CF66:CG66"/>
    <mergeCell ref="CH66:CI66"/>
    <mergeCell ref="CJ66:CK66"/>
    <mergeCell ref="CL66:CM66"/>
    <mergeCell ref="CN66:CO66"/>
    <mergeCell ref="CB65:CC65"/>
    <mergeCell ref="CD65:CE65"/>
    <mergeCell ref="CF65:CG65"/>
    <mergeCell ref="CH65:CI65"/>
    <mergeCell ref="CJ65:CK65"/>
    <mergeCell ref="CL65:CM65"/>
    <mergeCell ref="CN65:CO65"/>
    <mergeCell ref="CB66:CC66"/>
    <mergeCell ref="CD66:CE66"/>
    <mergeCell ref="BZ59:CA59"/>
    <mergeCell ref="CB59:CC59"/>
    <mergeCell ref="CH67:CI67"/>
    <mergeCell ref="CJ67:CK67"/>
    <mergeCell ref="CL67:CM67"/>
    <mergeCell ref="CN67:CO67"/>
    <mergeCell ref="BH66:BI66"/>
    <mergeCell ref="BJ66:BK66"/>
    <mergeCell ref="BL66:BM66"/>
    <mergeCell ref="BN66:BO66"/>
    <mergeCell ref="BP66:BQ66"/>
    <mergeCell ref="BR66:BS66"/>
    <mergeCell ref="BT66:BU66"/>
    <mergeCell ref="BV66:BW66"/>
    <mergeCell ref="BX66:BY66"/>
    <mergeCell ref="BZ66:CA66"/>
    <mergeCell ref="BH67:BI67"/>
    <mergeCell ref="BJ67:BK67"/>
    <mergeCell ref="BL67:BM67"/>
    <mergeCell ref="BN67:BO67"/>
    <mergeCell ref="BP67:BQ67"/>
    <mergeCell ref="BP69:BQ69"/>
    <mergeCell ref="BR69:BS69"/>
    <mergeCell ref="BT69:BU69"/>
    <mergeCell ref="BV69:BW69"/>
    <mergeCell ref="BX69:BY69"/>
    <mergeCell ref="BZ69:CA69"/>
    <mergeCell ref="CB69:CC69"/>
    <mergeCell ref="CD69:CE69"/>
    <mergeCell ref="CF69:CG69"/>
    <mergeCell ref="BR67:BS67"/>
    <mergeCell ref="BT67:BU67"/>
    <mergeCell ref="BV67:BW67"/>
    <mergeCell ref="BX67:BY67"/>
    <mergeCell ref="BZ67:CA67"/>
    <mergeCell ref="CB67:CC67"/>
    <mergeCell ref="CD67:CE67"/>
    <mergeCell ref="CF67:CG67"/>
    <mergeCell ref="BP68:BQ68"/>
    <mergeCell ref="BR68:BS68"/>
    <mergeCell ref="BT68:BU68"/>
    <mergeCell ref="BV68:BW68"/>
    <mergeCell ref="BX68:BY68"/>
    <mergeCell ref="BZ68:CA68"/>
    <mergeCell ref="CB68:CC68"/>
    <mergeCell ref="CD68:CE68"/>
    <mergeCell ref="CF68:CG68"/>
    <mergeCell ref="CH68:CI68"/>
    <mergeCell ref="CJ68:CK68"/>
    <mergeCell ref="CL68:CM68"/>
    <mergeCell ref="CN68:CO68"/>
    <mergeCell ref="CH70:CI70"/>
    <mergeCell ref="CJ70:CK70"/>
    <mergeCell ref="CL70:CM70"/>
    <mergeCell ref="CN70:CO70"/>
    <mergeCell ref="CH69:CI69"/>
    <mergeCell ref="CJ69:CK69"/>
    <mergeCell ref="CL69:CM69"/>
    <mergeCell ref="CN69:CO69"/>
    <mergeCell ref="CP66:CR66"/>
    <mergeCell ref="CP67:CR71"/>
    <mergeCell ref="BH71:BI71"/>
    <mergeCell ref="BJ71:BK71"/>
    <mergeCell ref="BL71:BM71"/>
    <mergeCell ref="BN71:BO71"/>
    <mergeCell ref="BP71:BQ71"/>
    <mergeCell ref="BR71:BS71"/>
    <mergeCell ref="BT71:BU71"/>
    <mergeCell ref="BV71:BW71"/>
    <mergeCell ref="BX71:BY71"/>
    <mergeCell ref="BZ71:CA71"/>
    <mergeCell ref="CB71:CC71"/>
    <mergeCell ref="CD71:CE71"/>
    <mergeCell ref="CF71:CG71"/>
    <mergeCell ref="CH71:CI71"/>
    <mergeCell ref="CJ71:CK71"/>
    <mergeCell ref="CL71:CM71"/>
    <mergeCell ref="CN71:CO71"/>
    <mergeCell ref="BH70:BI70"/>
    <mergeCell ref="BP70:BQ70"/>
    <mergeCell ref="BR70:BS70"/>
    <mergeCell ref="BT70:BU70"/>
    <mergeCell ref="BV70:BW70"/>
    <mergeCell ref="BX70:BY70"/>
    <mergeCell ref="BZ70:CA70"/>
    <mergeCell ref="CB70:CC70"/>
    <mergeCell ref="CD70:CE70"/>
    <mergeCell ref="CF70:CG70"/>
    <mergeCell ref="BH79:BK79"/>
    <mergeCell ref="A5:BA5"/>
    <mergeCell ref="A6:BA6"/>
    <mergeCell ref="AD8:AL8"/>
    <mergeCell ref="AD9:AL9"/>
    <mergeCell ref="AD10:AL10"/>
    <mergeCell ref="AD11:AL11"/>
    <mergeCell ref="AD12:AL12"/>
    <mergeCell ref="AY74:BA74"/>
    <mergeCell ref="AY75:BA75"/>
    <mergeCell ref="AY76:BA76"/>
    <mergeCell ref="AY77:BA77"/>
    <mergeCell ref="AY78:BA78"/>
    <mergeCell ref="BE75:BG75"/>
    <mergeCell ref="BE76:BG76"/>
    <mergeCell ref="BE77:BG77"/>
    <mergeCell ref="BE78:BG78"/>
    <mergeCell ref="BE74:BG74"/>
    <mergeCell ref="BE79:BG79"/>
    <mergeCell ref="BB21:BD21"/>
    <mergeCell ref="BJ69:BK69"/>
    <mergeCell ref="BL69:BM69"/>
    <mergeCell ref="BN69:BO69"/>
    <mergeCell ref="BJ68:BK68"/>
    <mergeCell ref="AB61:AU61"/>
    <mergeCell ref="AB70:AU70"/>
    <mergeCell ref="AB71:AU71"/>
    <mergeCell ref="A72:BA72"/>
    <mergeCell ref="AB31:AU31"/>
    <mergeCell ref="AB32:AU32"/>
    <mergeCell ref="BB63:BD63"/>
    <mergeCell ref="BB64:BD64"/>
    <mergeCell ref="AO9:AY9"/>
    <mergeCell ref="AO10:AY10"/>
    <mergeCell ref="AO11:AY11"/>
    <mergeCell ref="BB32:BD32"/>
    <mergeCell ref="BB33:BD33"/>
    <mergeCell ref="BJ70:BK70"/>
    <mergeCell ref="BL70:BM70"/>
    <mergeCell ref="BN70:BO70"/>
    <mergeCell ref="BL68:BM68"/>
    <mergeCell ref="BN68:BO68"/>
    <mergeCell ref="BJ62:BK62"/>
    <mergeCell ref="BL62:BM62"/>
    <mergeCell ref="BN62:BO62"/>
    <mergeCell ref="AY45:BA45"/>
    <mergeCell ref="BH68:BI68"/>
    <mergeCell ref="BH69:BI69"/>
    <mergeCell ref="AV44:AX44"/>
    <mergeCell ref="AV45:AX45"/>
    <mergeCell ref="AV36:AX36"/>
    <mergeCell ref="AB67:AU67"/>
    <mergeCell ref="A53:J64"/>
    <mergeCell ref="A67:J71"/>
    <mergeCell ref="AB47:AU47"/>
    <mergeCell ref="BB47:BD47"/>
    <mergeCell ref="BB46:BD46"/>
    <mergeCell ref="BB52:BD52"/>
    <mergeCell ref="BB53:BD53"/>
    <mergeCell ref="BB54:BD54"/>
    <mergeCell ref="BB16:BD16"/>
    <mergeCell ref="BB17:BD17"/>
    <mergeCell ref="BB18:BD18"/>
    <mergeCell ref="BB19:BD19"/>
    <mergeCell ref="BB20:BD20"/>
    <mergeCell ref="BB30:BD30"/>
    <mergeCell ref="BB31:BD31"/>
    <mergeCell ref="BB22:BD22"/>
    <mergeCell ref="BB23:BD23"/>
    <mergeCell ref="BB24:BD24"/>
    <mergeCell ref="BB25:BD25"/>
    <mergeCell ref="BB26:BD26"/>
    <mergeCell ref="BB28:BD28"/>
    <mergeCell ref="BB29:BD29"/>
    <mergeCell ref="BB36:BD36"/>
    <mergeCell ref="BB37:BD37"/>
    <mergeCell ref="BB38:BD38"/>
    <mergeCell ref="A27:BA27"/>
    <mergeCell ref="A28:J28"/>
    <mergeCell ref="K28:U28"/>
    <mergeCell ref="V28:X28"/>
    <mergeCell ref="AB28:AU28"/>
    <mergeCell ref="AB26:AU26"/>
    <mergeCell ref="A4:BA4"/>
    <mergeCell ref="AY54:BA54"/>
    <mergeCell ref="AY55:BA55"/>
    <mergeCell ref="AY56:BA56"/>
    <mergeCell ref="AV40:AX40"/>
    <mergeCell ref="AY46:BA46"/>
    <mergeCell ref="AY36:BA36"/>
    <mergeCell ref="AY37:BA37"/>
    <mergeCell ref="AY38:BA38"/>
    <mergeCell ref="AY39:BA39"/>
    <mergeCell ref="AY40:BA40"/>
    <mergeCell ref="AY41:BA41"/>
    <mergeCell ref="AY42:BA42"/>
    <mergeCell ref="K29:U34"/>
    <mergeCell ref="K35:U40"/>
    <mergeCell ref="AV21:AX21"/>
    <mergeCell ref="AV22:AX22"/>
    <mergeCell ref="AV23:AX23"/>
    <mergeCell ref="AV24:AX24"/>
    <mergeCell ref="AZ8:BB8"/>
    <mergeCell ref="AZ9:BB9"/>
    <mergeCell ref="AZ10:BB10"/>
    <mergeCell ref="AZ11:BB11"/>
    <mergeCell ref="AO8:AY8"/>
    <mergeCell ref="BB34:BD34"/>
    <mergeCell ref="BB35:BD35"/>
    <mergeCell ref="A98:B98"/>
    <mergeCell ref="A93:BD93"/>
    <mergeCell ref="A95:B95"/>
    <mergeCell ref="A94:B94"/>
    <mergeCell ref="A97:B97"/>
    <mergeCell ref="BE15:CR15"/>
    <mergeCell ref="BB74:BD74"/>
    <mergeCell ref="BB66:BD66"/>
    <mergeCell ref="BB67:BD67"/>
    <mergeCell ref="BB68:BD68"/>
    <mergeCell ref="BB69:BD69"/>
    <mergeCell ref="BB70:BD70"/>
    <mergeCell ref="BB71:BD71"/>
    <mergeCell ref="BB75:BD75"/>
    <mergeCell ref="BB76:BD76"/>
    <mergeCell ref="BB77:BD77"/>
    <mergeCell ref="BB78:BD78"/>
    <mergeCell ref="BB55:BD55"/>
    <mergeCell ref="BB56:BD56"/>
    <mergeCell ref="BB57:BD57"/>
    <mergeCell ref="BB58:BD58"/>
    <mergeCell ref="BB59:BD59"/>
    <mergeCell ref="BB60:BD60"/>
    <mergeCell ref="BB61:BD61"/>
    <mergeCell ref="BB62:BD62"/>
    <mergeCell ref="BB39:BD39"/>
    <mergeCell ref="BB40:BD40"/>
    <mergeCell ref="BB41:BD41"/>
    <mergeCell ref="BB42:BD42"/>
    <mergeCell ref="BB43:BD43"/>
    <mergeCell ref="BB44:BD44"/>
    <mergeCell ref="BB45:BD45"/>
    <mergeCell ref="A101:BD101"/>
    <mergeCell ref="AP98:AW98"/>
    <mergeCell ref="AP99:AW99"/>
    <mergeCell ref="AX94:BD94"/>
    <mergeCell ref="AX95:BD95"/>
    <mergeCell ref="AX97:BD97"/>
    <mergeCell ref="AX98:BD98"/>
    <mergeCell ref="AX99:BD99"/>
    <mergeCell ref="A96:B96"/>
    <mergeCell ref="C96:Y96"/>
    <mergeCell ref="Z96:AG96"/>
    <mergeCell ref="AH96:AO96"/>
    <mergeCell ref="AP96:AW96"/>
    <mergeCell ref="AX96:BD96"/>
    <mergeCell ref="C94:Y94"/>
    <mergeCell ref="C95:Y95"/>
    <mergeCell ref="C97:Y97"/>
    <mergeCell ref="C98:Y98"/>
    <mergeCell ref="A99:Y99"/>
    <mergeCell ref="Z94:AG94"/>
    <mergeCell ref="Z95:AG95"/>
    <mergeCell ref="Z97:AG97"/>
    <mergeCell ref="Z98:AG98"/>
    <mergeCell ref="Z99:AG99"/>
    <mergeCell ref="AH94:AO94"/>
    <mergeCell ref="AH95:AO95"/>
    <mergeCell ref="AH97:AO97"/>
    <mergeCell ref="AH98:AO98"/>
    <mergeCell ref="AH99:AO99"/>
    <mergeCell ref="AP94:AW94"/>
    <mergeCell ref="AP95:AW95"/>
    <mergeCell ref="AP97:AW97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①評価（1~2）</vt:lpstr>
      <vt:lpstr>'①評価（1~2）'!Print_Area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2021-10-01T10:29:35Z</cp:lastPrinted>
  <dcterms:created xsi:type="dcterms:W3CDTF">2019-06-20T09:09:46Z</dcterms:created>
  <dcterms:modified xsi:type="dcterms:W3CDTF">2021-11-12T02:53:57Z</dcterms:modified>
</cp:coreProperties>
</file>