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4B094A88-030E-41D0-B1B5-9450BCEBA424}" xr6:coauthVersionLast="47" xr6:coauthVersionMax="47" xr10:uidLastSave="{00000000-0000-0000-0000-000000000000}"/>
  <bookViews>
    <workbookView xWindow="-110" yWindow="-110" windowWidth="18490" windowHeight="11020" tabRatio="504" xr2:uid="{79E1AD04-4453-441C-90A0-B3C5BBDD43E4}"/>
  </bookViews>
  <sheets>
    <sheet name="交付申請書" sheetId="1" r:id="rId1"/>
  </sheets>
  <definedNames>
    <definedName name="_xlnm.Print_Area" localSheetId="0">交付申請書!$A$1:$Q$45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U21" i="1"/>
  <c r="U22" i="1" s="1"/>
  <c r="H22" i="1" s="1"/>
  <c r="V21" i="1"/>
  <c r="V22" i="1" s="1"/>
  <c r="N22" i="1" s="1"/>
</calcChain>
</file>

<file path=xl/sharedStrings.xml><?xml version="1.0" encoding="utf-8"?>
<sst xmlns="http://schemas.openxmlformats.org/spreadsheetml/2006/main" count="78" uniqueCount="58">
  <si>
    <t>　　　</t>
    <phoneticPr fontId="1"/>
  </si>
  <si>
    <t>所在地</t>
    <rPh sb="0" eb="3">
      <t>ショザイチ</t>
    </rPh>
    <phoneticPr fontId="1"/>
  </si>
  <si>
    <t>（宛先）厚木市長</t>
    <phoneticPr fontId="1"/>
  </si>
  <si>
    <t>市内</t>
    <rPh sb="0" eb="2">
      <t>シナイ</t>
    </rPh>
    <phoneticPr fontId="1"/>
  </si>
  <si>
    <t>市外</t>
    <rPh sb="0" eb="2">
      <t>シガイ</t>
    </rPh>
    <phoneticPr fontId="1"/>
  </si>
  <si>
    <t>厚木市障害者雇用奨励交付金交付申請書</t>
    <rPh sb="3" eb="6">
      <t>ショウガイシャ</t>
    </rPh>
    <rPh sb="10" eb="12">
      <t>コウフ</t>
    </rPh>
    <phoneticPr fontId="1"/>
  </si>
  <si>
    <t>事業所名及び代表者氏名</t>
    <rPh sb="0" eb="3">
      <t>ジギョウショ</t>
    </rPh>
    <rPh sb="3" eb="4">
      <t>メイ</t>
    </rPh>
    <rPh sb="4" eb="5">
      <t>オヨ</t>
    </rPh>
    <rPh sb="6" eb="9">
      <t>ダイヒョウシャ</t>
    </rPh>
    <rPh sb="9" eb="11">
      <t>シメイ</t>
    </rPh>
    <phoneticPr fontId="1"/>
  </si>
  <si>
    <t>電話</t>
    <rPh sb="0" eb="2">
      <t>デンワ</t>
    </rPh>
    <phoneticPr fontId="1"/>
  </si>
  <si>
    <t>区分</t>
    <rPh sb="0" eb="2">
      <t>クブン</t>
    </rPh>
    <phoneticPr fontId="1"/>
  </si>
  <si>
    <t>事業所全体</t>
    <rPh sb="0" eb="3">
      <t>ジギョウショ</t>
    </rPh>
    <rPh sb="3" eb="5">
      <t>ゼンタイ</t>
    </rPh>
    <phoneticPr fontId="1"/>
  </si>
  <si>
    <t>左の内市内事業所分</t>
    <phoneticPr fontId="1"/>
  </si>
  <si>
    <t>３ 事業の種類</t>
    <rPh sb="2" eb="4">
      <t>ジギョウ</t>
    </rPh>
    <rPh sb="5" eb="7">
      <t>シュルイ</t>
    </rPh>
    <phoneticPr fontId="1"/>
  </si>
  <si>
    <t>２ 名称</t>
    <rPh sb="2" eb="4">
      <t>メイショウ</t>
    </rPh>
    <phoneticPr fontId="1"/>
  </si>
  <si>
    <t>１ 所在地</t>
    <rPh sb="2" eb="5">
      <t>ショザイチ</t>
    </rPh>
    <phoneticPr fontId="1"/>
  </si>
  <si>
    <t>同意します</t>
    <rPh sb="0" eb="2">
      <t>ドウイ</t>
    </rPh>
    <phoneticPr fontId="1"/>
  </si>
  <si>
    <t>同意しません</t>
    <rPh sb="0" eb="2">
      <t>ドウイ</t>
    </rPh>
    <phoneticPr fontId="1"/>
  </si>
  <si>
    <t>知的障害者数</t>
    <phoneticPr fontId="1"/>
  </si>
  <si>
    <t>精神障害者数 (注)手帳所持者のみ</t>
    <phoneticPr fontId="1"/>
  </si>
  <si>
    <t>人</t>
    <rPh sb="0" eb="1">
      <t>ヒト</t>
    </rPh>
    <phoneticPr fontId="1"/>
  </si>
  <si>
    <t>人</t>
    <rPh sb="0" eb="1">
      <t>ニン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</si>
  <si>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</si>
  <si>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</si>
  <si>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</si>
  <si>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申請者</t>
    <rPh sb="0" eb="3">
      <t>シンセイシャ</t>
    </rPh>
    <phoneticPr fontId="1"/>
  </si>
  <si>
    <t>雇用率</t>
    <rPh sb="0" eb="2">
      <t>コヨウ</t>
    </rPh>
    <rPh sb="2" eb="3">
      <t>リツ</t>
    </rPh>
    <phoneticPr fontId="1"/>
  </si>
  <si>
    <t>身体障害者数</t>
    <phoneticPr fontId="1"/>
  </si>
  <si>
    <t>市内</t>
    <rPh sb="0" eb="2">
      <t>シナイ</t>
    </rPh>
    <phoneticPr fontId="1"/>
  </si>
  <si>
    <t>人</t>
    <rPh sb="0" eb="1">
      <t>ニン</t>
    </rPh>
    <phoneticPr fontId="1"/>
  </si>
  <si>
    <t>市外</t>
    <rPh sb="0" eb="2">
      <t>シガイ</t>
    </rPh>
    <phoneticPr fontId="1"/>
  </si>
  <si>
    <t>５ 事業開始年月日</t>
    <rPh sb="2" eb="4">
      <t>ジギョウ</t>
    </rPh>
    <rPh sb="4" eb="6">
      <t>カイシ</t>
    </rPh>
    <rPh sb="6" eb="8">
      <t>ネンゲツ</t>
    </rPh>
    <rPh sb="8" eb="9">
      <t>ビ</t>
    </rPh>
    <phoneticPr fontId="1"/>
  </si>
  <si>
    <t>７　交付対象
　  障害者数
(交付金対象の障害者数を記入してください。)</t>
    <rPh sb="2" eb="4">
      <t>コウフ</t>
    </rPh>
    <rPh sb="4" eb="6">
      <t>タイショウ</t>
    </rPh>
    <rPh sb="10" eb="12">
      <t>ショウガイ</t>
    </rPh>
    <rPh sb="12" eb="13">
      <t>シャ</t>
    </rPh>
    <rPh sb="13" eb="14">
      <t>スウ</t>
    </rPh>
    <phoneticPr fontId="1"/>
  </si>
  <si>
    <t>８  交付申請額</t>
    <rPh sb="3" eb="5">
      <t>コウフ</t>
    </rPh>
    <rPh sb="5" eb="7">
      <t>シンセイ</t>
    </rPh>
    <rPh sb="7" eb="8">
      <t>ガク</t>
    </rPh>
    <phoneticPr fontId="1"/>
  </si>
  <si>
    <t>９　添付書類</t>
    <rPh sb="2" eb="6">
      <t>テンプショルイ</t>
    </rPh>
    <phoneticPr fontId="1"/>
  </si>
  <si>
    <t>４　除外率</t>
    <rPh sb="2" eb="5">
      <t>ジョガイリツ</t>
    </rPh>
    <phoneticPr fontId="1"/>
  </si>
  <si>
    <t>障害者雇用内訳書</t>
    <rPh sb="0" eb="3">
      <t>ショウガイシャ</t>
    </rPh>
    <rPh sb="3" eb="5">
      <t>コヨウ</t>
    </rPh>
    <rPh sb="5" eb="8">
      <t>ウチワケショ</t>
    </rPh>
    <phoneticPr fontId="1"/>
  </si>
  <si>
    <t>身体障害者手帳、療育手帳又は精神障害者保健福祉手帳の写し</t>
    <phoneticPr fontId="1"/>
  </si>
  <si>
    <t>雇用保険被保険者資格取得年月日が確認できるもの</t>
    <phoneticPr fontId="1"/>
  </si>
  <si>
    <t>役員等一覧表</t>
    <rPh sb="0" eb="2">
      <t>ヤクイン</t>
    </rPh>
    <rPh sb="2" eb="3">
      <t>トウ</t>
    </rPh>
    <rPh sb="3" eb="6">
      <t>イチランヒョウ</t>
    </rPh>
    <phoneticPr fontId="1"/>
  </si>
  <si>
    <t>市税納税証明書</t>
    <rPh sb="0" eb="4">
      <t>シゼイノウゼイ</t>
    </rPh>
    <rPh sb="4" eb="7">
      <t>ショウメイショ</t>
    </rPh>
    <phoneticPr fontId="1"/>
  </si>
  <si>
    <t>　厚木市障害者雇用奨励交付金交付要綱第6条の規定に基づき、交付金の交付を受けたいので、次のとおり申請します。</t>
    <phoneticPr fontId="1"/>
  </si>
  <si>
    <t>（宛先）厚木市長</t>
    <rPh sb="4" eb="8">
      <t>アツギシチョウ</t>
    </rPh>
    <phoneticPr fontId="1"/>
  </si>
  <si>
    <t>住所又は所在地</t>
    <phoneticPr fontId="1"/>
  </si>
  <si>
    <t>事業所名</t>
    <phoneticPr fontId="1"/>
  </si>
  <si>
    <t>氏名又は代表者名</t>
    <phoneticPr fontId="1"/>
  </si>
  <si>
    <t>※下記内容に同意をいただければ、市税納税証明書の添付は不要です。</t>
    <rPh sb="1" eb="3">
      <t>カキ</t>
    </rPh>
    <rPh sb="3" eb="5">
      <t>ナイヨウ</t>
    </rPh>
    <rPh sb="6" eb="8">
      <t>ドウイ</t>
    </rPh>
    <rPh sb="16" eb="23">
      <t>シゼイノウゼイショウメイショ</t>
    </rPh>
    <rPh sb="24" eb="26">
      <t>テンプ</t>
    </rPh>
    <rPh sb="27" eb="29">
      <t>フヨウ</t>
    </rPh>
    <phoneticPr fontId="1"/>
  </si>
  <si>
    <t>６　従業員数
（うち雇用障害者数）</t>
    <rPh sb="2" eb="5">
      <t>ジュウギョウイン</t>
    </rPh>
    <rPh sb="5" eb="6">
      <t>スウ</t>
    </rPh>
    <rPh sb="10" eb="12">
      <t>コヨウ</t>
    </rPh>
    <rPh sb="12" eb="15">
      <t>ショウガイシャ</t>
    </rPh>
    <rPh sb="15" eb="16">
      <t>スウ</t>
    </rPh>
    <phoneticPr fontId="1"/>
  </si>
  <si>
    <t>対象障害者の住民票</t>
    <rPh sb="0" eb="2">
      <t>タイショウ</t>
    </rPh>
    <rPh sb="2" eb="5">
      <t>ショウガイシャ</t>
    </rPh>
    <rPh sb="6" eb="9">
      <t>ジュウミンヒョウ</t>
    </rPh>
    <phoneticPr fontId="1"/>
  </si>
  <si>
    <t>同要綱第３条第４号の規定に基づく交付決定に必要な市税の納付状況について、調査を受けることに</t>
    <phoneticPr fontId="1"/>
  </si>
  <si>
    <t>神奈川県横浜市△△△△</t>
    <rPh sb="0" eb="4">
      <t>カナガワケン</t>
    </rPh>
    <rPh sb="4" eb="7">
      <t>ヨコハマシ</t>
    </rPh>
    <phoneticPr fontId="1"/>
  </si>
  <si>
    <t>株式会社〇〇</t>
    <rPh sb="0" eb="4">
      <t>カブシキカイシャ</t>
    </rPh>
    <phoneticPr fontId="1"/>
  </si>
  <si>
    <t>代表取締役　厚木　花子</t>
    <rPh sb="0" eb="5">
      <t>ダイヒョウトリシマリヤク</t>
    </rPh>
    <rPh sb="6" eb="8">
      <t>アツギ</t>
    </rPh>
    <rPh sb="9" eb="11">
      <t>ハナコ</t>
    </rPh>
    <phoneticPr fontId="1"/>
  </si>
  <si>
    <t>046ｰ225ｰ2830</t>
    <phoneticPr fontId="1"/>
  </si>
  <si>
    <t>神奈川県厚木市中町3-17-17</t>
    <rPh sb="0" eb="4">
      <t>カナガワケン</t>
    </rPh>
    <rPh sb="4" eb="7">
      <t>アツギシ</t>
    </rPh>
    <rPh sb="7" eb="9">
      <t>ナカチョウ</t>
    </rPh>
    <phoneticPr fontId="1"/>
  </si>
  <si>
    <t>株式会社〇〇 厚木事業所</t>
    <rPh sb="7" eb="9">
      <t>アツギ</t>
    </rPh>
    <rPh sb="9" eb="12">
      <t>ジギョウショ</t>
    </rPh>
    <phoneticPr fontId="1"/>
  </si>
  <si>
    <t>××業</t>
    <rPh sb="2" eb="3">
      <t>ギョウ</t>
    </rPh>
    <phoneticPr fontId="1"/>
  </si>
  <si>
    <t>平成13</t>
    <rPh sb="0" eb="2">
      <t>ヘイセイ</t>
    </rPh>
    <phoneticPr fontId="1"/>
  </si>
  <si>
    <t>平成20</t>
    <rPh sb="0" eb="2">
      <t>ヘイセイ</t>
    </rPh>
    <phoneticPr fontId="1"/>
  </si>
  <si>
    <t>046ｰ225ｰ2830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</si>
</sst>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  <numFmt numFmtId="178" formatCode="General&quot;人&quot;"/>
    <numFmt numFmtId="179" formatCode="#,##0&quot;円&quot;"/>
    <numFmt numFmtId="180" formatCode="0_);[Red]\(0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4"/>
      <color theme="1"/>
      <name val="BIZ UDPゴシック"/>
      <family val="3"/>
      <charset val="128"/>
    </font>
    <font>
      <sz val="14"/>
      <color theme="0" tint="-0.34998626667073579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HGPｺﾞｼｯｸE"/>
      <family val="3"/>
      <charset val="128"/>
    </font>
    <font>
      <sz val="16"/>
      <color theme="1"/>
      <name val="HGPｺﾞｼｯｸE"/>
      <family val="3"/>
      <charset val="128"/>
    </font>
    <font>
      <sz val="14"/>
      <color theme="1"/>
      <name val="HGSｺﾞｼｯｸE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179" fontId="2" fillId="0" borderId="0" xfId="0" applyNumberFormat="1" applyFont="1" applyBorder="1" applyAlignment="1" applyProtection="1">
      <alignment vertical="center" wrapText="1"/>
    </xf>
    <xf numFmtId="179" fontId="2" fillId="0" borderId="6" xfId="0" applyNumberFormat="1" applyFont="1" applyBorder="1" applyAlignment="1" applyProtection="1">
      <alignment vertical="center" wrapText="1"/>
    </xf>
    <xf numFmtId="179" fontId="2" fillId="0" borderId="10" xfId="0" applyNumberFormat="1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2" fillId="0" borderId="0" xfId="0" applyFont="1" applyBorder="1" applyProtection="1">
      <alignment vertical="center"/>
    </xf>
    <xf numFmtId="0" fontId="2" fillId="0" borderId="8" xfId="0" applyFont="1" applyBorder="1" applyProtection="1">
      <alignment vertical="center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3" fillId="0" borderId="0" xfId="0" applyFont="1" applyBorder="1" applyProtection="1">
      <alignment vertical="center"/>
    </xf>
    <xf numFmtId="0" fontId="2" fillId="0" borderId="5" xfId="0" applyFont="1" applyBorder="1" applyAlignment="1" applyProtection="1">
      <alignment vertical="center" wrapText="1"/>
    </xf>
    <xf numFmtId="0" fontId="2" fillId="0" borderId="6" xfId="0" applyFont="1" applyBorder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4" fillId="0" borderId="0" xfId="0" applyFont="1" applyBorder="1" applyProtection="1">
      <alignment vertical="center"/>
    </xf>
    <xf numFmtId="0" fontId="4" fillId="0" borderId="0" xfId="0" applyNumberFormat="1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2" fillId="0" borderId="7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2" fillId="0" borderId="6" xfId="0" applyFont="1" applyBorder="1" applyAlignment="1" applyProtection="1">
      <alignment horizontal="left" vertical="center" wrapText="1"/>
    </xf>
    <xf numFmtId="179" fontId="2" fillId="0" borderId="2" xfId="0" applyNumberFormat="1" applyFont="1" applyBorder="1" applyAlignment="1" applyProtection="1">
      <alignment horizontal="center" vertical="center" wrapText="1"/>
    </xf>
    <xf numFmtId="178" fontId="7" fillId="0" borderId="11" xfId="0" applyNumberFormat="1" applyFont="1" applyBorder="1" applyAlignment="1" applyProtection="1">
      <alignment vertical="center"/>
    </xf>
    <xf numFmtId="178" fontId="2" fillId="0" borderId="10" xfId="0" applyNumberFormat="1" applyFont="1" applyBorder="1" applyAlignment="1" applyProtection="1">
      <alignment vertical="center" wrapText="1"/>
    </xf>
    <xf numFmtId="180" fontId="7" fillId="0" borderId="10" xfId="0" applyNumberFormat="1" applyFont="1" applyBorder="1" applyAlignment="1" applyProtection="1">
      <alignment vertical="center" wrapText="1"/>
    </xf>
    <xf numFmtId="178" fontId="2" fillId="0" borderId="12" xfId="0" applyNumberFormat="1" applyFont="1" applyBorder="1" applyAlignment="1" applyProtection="1">
      <alignment vertical="center" wrapText="1"/>
    </xf>
    <xf numFmtId="180" fontId="6" fillId="0" borderId="10" xfId="0" applyNumberFormat="1" applyFont="1" applyBorder="1" applyAlignment="1" applyProtection="1">
      <alignment horizontal="center" vertical="center" wrapText="1"/>
    </xf>
    <xf numFmtId="178" fontId="2" fillId="0" borderId="3" xfId="0" applyNumberFormat="1" applyFont="1" applyBorder="1" applyAlignment="1" applyProtection="1">
      <alignment vertical="center" wrapText="1"/>
    </xf>
    <xf numFmtId="178" fontId="2" fillId="0" borderId="4" xfId="0" applyNumberFormat="1" applyFont="1" applyBorder="1" applyAlignment="1" applyProtection="1">
      <alignment vertical="center" wrapText="1"/>
    </xf>
    <xf numFmtId="179" fontId="2" fillId="0" borderId="5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177" fontId="7" fillId="0" borderId="2" xfId="0" applyNumberFormat="1" applyFont="1" applyBorder="1" applyAlignment="1" applyProtection="1">
      <alignment horizontal="center" vertical="center" wrapText="1"/>
    </xf>
    <xf numFmtId="177" fontId="7" fillId="0" borderId="3" xfId="0" applyNumberFormat="1" applyFont="1" applyBorder="1" applyAlignment="1" applyProtection="1">
      <alignment horizontal="center" vertical="center" wrapText="1"/>
    </xf>
    <xf numFmtId="177" fontId="7" fillId="0" borderId="4" xfId="0" applyNumberFormat="1" applyFont="1" applyBorder="1" applyAlignment="1" applyProtection="1">
      <alignment horizontal="center" vertical="center" wrapText="1"/>
    </xf>
    <xf numFmtId="177" fontId="7" fillId="0" borderId="7" xfId="0" applyNumberFormat="1" applyFont="1" applyBorder="1" applyAlignment="1" applyProtection="1">
      <alignment horizontal="center" vertical="center" wrapText="1"/>
    </xf>
    <xf numFmtId="177" fontId="7" fillId="0" borderId="8" xfId="0" applyNumberFormat="1" applyFont="1" applyBorder="1" applyAlignment="1" applyProtection="1">
      <alignment horizontal="center" vertical="center" wrapText="1"/>
    </xf>
    <xf numFmtId="177" fontId="7" fillId="0" borderId="9" xfId="0" applyNumberFormat="1" applyFont="1" applyBorder="1" applyAlignment="1" applyProtection="1">
      <alignment horizontal="center" vertical="center" wrapText="1"/>
    </xf>
    <xf numFmtId="178" fontId="7" fillId="0" borderId="11" xfId="0" applyNumberFormat="1" applyFont="1" applyBorder="1" applyAlignment="1" applyProtection="1">
      <alignment horizontal="center" vertical="center" wrapText="1"/>
    </xf>
    <xf numFmtId="178" fontId="7" fillId="0" borderId="10" xfId="0" applyNumberFormat="1" applyFont="1" applyBorder="1" applyAlignment="1" applyProtection="1">
      <alignment horizontal="center" vertical="center" wrapText="1"/>
    </xf>
    <xf numFmtId="178" fontId="7" fillId="0" borderId="12" xfId="0" applyNumberFormat="1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178" fontId="2" fillId="0" borderId="7" xfId="0" applyNumberFormat="1" applyFont="1" applyBorder="1" applyAlignment="1" applyProtection="1">
      <alignment horizontal="center" vertical="center" wrapText="1"/>
    </xf>
    <xf numFmtId="178" fontId="2" fillId="0" borderId="8" xfId="0" applyNumberFormat="1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179" fontId="2" fillId="0" borderId="10" xfId="0" applyNumberFormat="1" applyFont="1" applyBorder="1" applyAlignment="1" applyProtection="1">
      <alignment horizontal="center" vertical="center" wrapText="1"/>
    </xf>
    <xf numFmtId="180" fontId="7" fillId="0" borderId="10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shrinkToFit="1"/>
    </xf>
    <xf numFmtId="0" fontId="6" fillId="0" borderId="6" xfId="0" applyFont="1" applyBorder="1" applyAlignment="1" applyProtection="1">
      <alignment horizontal="left" vertical="center" shrinkToFit="1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  <xf numFmtId="10" fontId="2" fillId="0" borderId="8" xfId="0" applyNumberFormat="1" applyFont="1" applyBorder="1" applyAlignment="1" applyProtection="1">
      <alignment horizontal="center" vertical="center" wrapText="1"/>
    </xf>
    <xf numFmtId="10" fontId="2" fillId="0" borderId="9" xfId="0" applyNumberFormat="1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176" fontId="2" fillId="0" borderId="0" xfId="0" applyNumberFormat="1" applyFont="1" applyBorder="1" applyAlignment="1" applyProtection="1">
      <alignment horizontal="center" vertical="center"/>
      <protection locked="0"/>
    </xf>
    <xf numFmtId="176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shrinkToFit="1"/>
    </xf>
    <xf numFmtId="0" fontId="2" fillId="0" borderId="6" xfId="0" applyFont="1" applyBorder="1" applyAlignment="1" applyProtection="1">
      <alignment horizontal="left" vertical="center" shrinkToFit="1"/>
    </xf>
    <xf numFmtId="0" fontId="2" fillId="0" borderId="1" xfId="0" applyFont="1" applyBorder="1" applyAlignment="1" applyProtection="1">
      <alignment horizontal="left" vertical="center" wrapText="1"/>
    </xf>
    <xf numFmtId="9" fontId="6" fillId="0" borderId="11" xfId="0" applyNumberFormat="1" applyFont="1" applyBorder="1" applyAlignment="1" applyProtection="1">
      <alignment horizontal="center" vertical="center" wrapText="1"/>
    </xf>
    <xf numFmtId="9" fontId="6" fillId="0" borderId="10" xfId="0" applyNumberFormat="1" applyFont="1" applyBorder="1" applyAlignment="1" applyProtection="1">
      <alignment horizontal="center" vertical="center" wrapText="1"/>
    </xf>
    <xf numFmtId="9" fontId="6" fillId="0" borderId="12" xfId="0" applyNumberFormat="1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3" xfId="0" applyFont="1" applyBorder="1" applyAlignment="1" applyProtection="1">
      <alignment horizontal="center" vertical="center" shrinkToFit="1"/>
    </xf>
    <xf numFmtId="0" fontId="7" fillId="0" borderId="7" xfId="0" applyFont="1" applyBorder="1" applyAlignment="1" applyProtection="1">
      <alignment horizontal="center" vertical="center" shrinkToFit="1"/>
    </xf>
    <xf numFmtId="0" fontId="7" fillId="0" borderId="8" xfId="0" applyFont="1" applyBorder="1" applyAlignment="1" applyProtection="1">
      <alignment horizontal="center"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7" fillId="0" borderId="9" xfId="0" applyFont="1" applyBorder="1" applyAlignment="1" applyProtection="1">
      <alignment horizontal="center" vertical="center" shrinkToFit="1"/>
    </xf>
    <xf numFmtId="179" fontId="2" fillId="0" borderId="2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179" fontId="2" fillId="0" borderId="11" xfId="0" applyNumberFormat="1" applyFont="1" applyBorder="1" applyAlignment="1" applyProtection="1">
      <alignment horizontal="center" vertical="center" wrapText="1"/>
    </xf>
    <xf numFmtId="179" fontId="2" fillId="0" borderId="12" xfId="0" applyNumberFormat="1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58" fontId="6" fillId="0" borderId="0" xfId="0" applyNumberFormat="1" applyFont="1" applyBorder="1" applyAlignment="1" applyProtection="1">
      <alignment horizontal="center" vertical="center"/>
    </xf>
  </cellXfs>
  <cellStyles count="1">
    <cellStyle name="標準" xfId="0" builtinId="0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2" tint="-0.499984740745262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37</xdr:row>
          <xdr:rowOff>38100</xdr:rowOff>
        </xdr:from>
        <xdr:to>
          <xdr:col>4</xdr:col>
          <xdr:colOff>330200</xdr:colOff>
          <xdr:row>37</xdr:row>
          <xdr:rowOff>323850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37</xdr:row>
          <xdr:rowOff>38100</xdr:rowOff>
        </xdr:from>
        <xdr:to>
          <xdr:col>11</xdr:col>
          <xdr:colOff>349250</xdr:colOff>
          <xdr:row>37</xdr:row>
          <xdr:rowOff>323850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28</xdr:row>
          <xdr:rowOff>311150</xdr:rowOff>
        </xdr:from>
        <xdr:to>
          <xdr:col>6</xdr:col>
          <xdr:colOff>0</xdr:colOff>
          <xdr:row>30</xdr:row>
          <xdr:rowOff>12700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29</xdr:row>
          <xdr:rowOff>311150</xdr:rowOff>
        </xdr:from>
        <xdr:to>
          <xdr:col>6</xdr:col>
          <xdr:colOff>0</xdr:colOff>
          <xdr:row>31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30</xdr:row>
          <xdr:rowOff>311150</xdr:rowOff>
        </xdr:from>
        <xdr:to>
          <xdr:col>6</xdr:col>
          <xdr:colOff>0</xdr:colOff>
          <xdr:row>32</xdr:row>
          <xdr:rowOff>12700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31</xdr:row>
          <xdr:rowOff>311150</xdr:rowOff>
        </xdr:from>
        <xdr:to>
          <xdr:col>6</xdr:col>
          <xdr:colOff>0</xdr:colOff>
          <xdr:row>33</xdr:row>
          <xdr:rowOff>12700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32</xdr:row>
          <xdr:rowOff>311150</xdr:rowOff>
        </xdr:from>
        <xdr:to>
          <xdr:col>6</xdr:col>
          <xdr:colOff>0</xdr:colOff>
          <xdr:row>34</xdr:row>
          <xdr:rowOff>12700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33</xdr:row>
          <xdr:rowOff>317500</xdr:rowOff>
        </xdr:from>
        <xdr:to>
          <xdr:col>6</xdr:col>
          <xdr:colOff>0</xdr:colOff>
          <xdr:row>35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122670</xdr:colOff>
      <xdr:row>1</xdr:row>
      <xdr:rowOff>93807</xdr:rowOff>
    </xdr:from>
    <xdr:to>
      <xdr:col>4</xdr:col>
      <xdr:colOff>303948</xdr:colOff>
      <xdr:row>3</xdr:row>
      <xdr:rowOff>53503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51477" y="223693"/>
          <a:ext cx="1494573" cy="573049"/>
        </a:xfrm>
        <a:prstGeom prst="rect">
          <a:avLst/>
        </a:prstGeom>
        <a:ln w="28575">
          <a:solidFill>
            <a:srgbClr val="FF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252556</xdr:colOff>
      <xdr:row>1</xdr:row>
      <xdr:rowOff>72159</xdr:rowOff>
    </xdr:from>
    <xdr:to>
      <xdr:col>4</xdr:col>
      <xdr:colOff>146374</xdr:colOff>
      <xdr:row>3</xdr:row>
      <xdr:rowOff>220872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363" y="202045"/>
          <a:ext cx="1207113" cy="762066"/>
        </a:xfrm>
        <a:prstGeom prst="rect">
          <a:avLst/>
        </a:prstGeom>
      </xdr:spPr>
    </xdr:pic>
    <xdr:clientData/>
  </xdr:twoCellAnchor>
  <xdr:twoCellAnchor>
    <xdr:from>
      <xdr:col>20</xdr:col>
      <xdr:colOff>408983</xdr:colOff>
      <xdr:row>10</xdr:row>
      <xdr:rowOff>96863</xdr:rowOff>
    </xdr:from>
    <xdr:to>
      <xdr:col>26</xdr:col>
      <xdr:colOff>29139</xdr:colOff>
      <xdr:row>21</xdr:row>
      <xdr:rowOff>152909</xdr:rowOff>
    </xdr:to>
    <xdr:sp macro="" textlink="">
      <xdr:nvSpPr>
        <xdr:cNvPr id="13" name="吹き出し: 四角形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1053305" y="3250338"/>
          <a:ext cx="4011342" cy="3693842"/>
        </a:xfrm>
        <a:prstGeom prst="wedgeRectCallout">
          <a:avLst>
            <a:gd name="adj1" fmla="val -57318"/>
            <a:gd name="adj2" fmla="val 45685"/>
          </a:avLst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484323</xdr:colOff>
      <xdr:row>10</xdr:row>
      <xdr:rowOff>182966</xdr:rowOff>
    </xdr:from>
    <xdr:to>
      <xdr:col>25</xdr:col>
      <xdr:colOff>667289</xdr:colOff>
      <xdr:row>20</xdr:row>
      <xdr:rowOff>333644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1128645" y="3336441"/>
          <a:ext cx="3842288" cy="34440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/>
            <a:t>（例）従業員数が２７０人で障害者雇用数が７人の場合</a:t>
          </a:r>
        </a:p>
        <a:p>
          <a:r>
            <a:rPr kumimoji="1" lang="ja-JP" altLang="en-US" sz="1400" b="1"/>
            <a:t>　　　７</a:t>
          </a:r>
          <a:r>
            <a:rPr kumimoji="1" lang="en-US" altLang="ja-JP" sz="1400" b="1"/>
            <a:t>÷</a:t>
          </a:r>
          <a:r>
            <a:rPr kumimoji="1" lang="ja-JP" altLang="en-US" sz="1400" b="1"/>
            <a:t>２７０</a:t>
          </a:r>
          <a:r>
            <a:rPr kumimoji="1" lang="en-US" altLang="ja-JP" sz="1400" b="1"/>
            <a:t>×</a:t>
          </a:r>
          <a:r>
            <a:rPr kumimoji="1" lang="ja-JP" altLang="en-US" sz="1400" b="1"/>
            <a:t>１００＝２</a:t>
          </a:r>
          <a:r>
            <a:rPr kumimoji="1" lang="en-US" altLang="ja-JP" sz="1400" b="1"/>
            <a:t>.</a:t>
          </a:r>
          <a:r>
            <a:rPr kumimoji="1" lang="ja-JP" altLang="en-US" sz="1400" b="1"/>
            <a:t>５９２５</a:t>
          </a:r>
          <a:r>
            <a:rPr kumimoji="1" lang="en-US" altLang="ja-JP" sz="1400" b="1"/>
            <a:t>…</a:t>
          </a:r>
        </a:p>
        <a:p>
          <a:r>
            <a:rPr kumimoji="1" lang="ja-JP" altLang="en-US" sz="1400" b="1"/>
            <a:t>　　雇用率　２</a:t>
          </a:r>
          <a:r>
            <a:rPr kumimoji="1" lang="en-US" altLang="ja-JP" sz="1400" b="1"/>
            <a:t>.</a:t>
          </a:r>
          <a:r>
            <a:rPr kumimoji="1" lang="ja-JP" altLang="en-US" sz="1400" b="1"/>
            <a:t>５９</a:t>
          </a:r>
          <a:r>
            <a:rPr kumimoji="1" lang="en-US" altLang="ja-JP" sz="1400" b="1"/>
            <a:t>%</a:t>
          </a:r>
        </a:p>
        <a:p>
          <a:r>
            <a:rPr kumimoji="1" lang="ja-JP" altLang="en-US" sz="1400" b="1"/>
            <a:t>　　➡雇用率は未達成</a:t>
          </a:r>
        </a:p>
        <a:p>
          <a:r>
            <a:rPr kumimoji="1" lang="ja-JP" altLang="en-US" sz="1400" b="1"/>
            <a:t>　　　２７０</a:t>
          </a:r>
          <a:r>
            <a:rPr kumimoji="1" lang="en-US" altLang="ja-JP" sz="1400" b="1"/>
            <a:t>×</a:t>
          </a:r>
          <a:r>
            <a:rPr kumimoji="1" lang="ja-JP" altLang="en-US" sz="1400" b="1"/>
            <a:t>０</a:t>
          </a:r>
          <a:r>
            <a:rPr kumimoji="1" lang="en-US" altLang="ja-JP" sz="1400" b="1"/>
            <a:t>.</a:t>
          </a:r>
          <a:r>
            <a:rPr kumimoji="1" lang="ja-JP" altLang="en-US" sz="1400" b="1"/>
            <a:t>０２７＝７</a:t>
          </a:r>
          <a:r>
            <a:rPr kumimoji="1" lang="en-US" altLang="ja-JP" sz="1400" b="1"/>
            <a:t>.</a:t>
          </a:r>
          <a:r>
            <a:rPr kumimoji="1" lang="ja-JP" altLang="en-US" sz="1400" b="1"/>
            <a:t>２９</a:t>
          </a:r>
        </a:p>
        <a:p>
          <a:r>
            <a:rPr kumimoji="1" lang="ja-JP" altLang="en-US" sz="1400" b="1"/>
            <a:t>　　　小数点以下切り捨て　７人</a:t>
          </a:r>
        </a:p>
        <a:p>
          <a:r>
            <a:rPr kumimoji="1" lang="ja-JP" altLang="en-US" sz="1400" b="1"/>
            <a:t> </a:t>
          </a:r>
        </a:p>
        <a:p>
          <a:r>
            <a:rPr kumimoji="1" lang="en-US" altLang="ja-JP" sz="1400" b="1"/>
            <a:t>※ </a:t>
          </a:r>
          <a:r>
            <a:rPr kumimoji="1" lang="ja-JP" altLang="en-US" sz="1400" b="1"/>
            <a:t>雇用率（２</a:t>
          </a:r>
          <a:r>
            <a:rPr kumimoji="1" lang="en-US" altLang="ja-JP" sz="1400" b="1"/>
            <a:t>.</a:t>
          </a:r>
          <a:r>
            <a:rPr kumimoji="1" lang="ja-JP" altLang="en-US" sz="1400" b="1"/>
            <a:t>７％）は未達成ですが、雇用率達成に必要な障害者数を雇用しているので、補助金の対象となります。</a:t>
          </a:r>
        </a:p>
        <a:p>
          <a:endParaRPr kumimoji="1" lang="ja-JP" altLang="en-US" sz="1100"/>
        </a:p>
      </xdr:txBody>
    </xdr:sp>
    <xdr:clientData/>
  </xdr:twoCellAnchor>
  <xdr:twoCellAnchor>
    <xdr:from>
      <xdr:col>1</xdr:col>
      <xdr:colOff>247542</xdr:colOff>
      <xdr:row>18</xdr:row>
      <xdr:rowOff>247542</xdr:rowOff>
    </xdr:from>
    <xdr:to>
      <xdr:col>4</xdr:col>
      <xdr:colOff>97781</xdr:colOff>
      <xdr:row>24</xdr:row>
      <xdr:rowOff>125347</xdr:rowOff>
    </xdr:to>
    <xdr:sp macro="" textlink="">
      <xdr:nvSpPr>
        <xdr:cNvPr id="21" name="吹き出し: 四角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312118" y="6005593"/>
          <a:ext cx="1819816" cy="1804330"/>
        </a:xfrm>
        <a:prstGeom prst="wedgeRectCallout">
          <a:avLst>
            <a:gd name="adj1" fmla="val 77166"/>
            <a:gd name="adj2" fmla="val -11605"/>
          </a:avLst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事業所の従業員数が</a:t>
          </a:r>
          <a:r>
            <a:rPr kumimoji="1" lang="en-US" altLang="ja-JP" sz="1400" b="1"/>
            <a:t>300</a:t>
          </a:r>
          <a:r>
            <a:rPr kumimoji="1" lang="ja-JP" altLang="en-US" sz="1400" b="1"/>
            <a:t>人以上は申請できません。</a:t>
          </a:r>
          <a:r>
            <a:rPr kumimoji="1" lang="en-US" altLang="ja-JP" sz="1400" b="1"/>
            <a:t>300</a:t>
          </a:r>
          <a:r>
            <a:rPr kumimoji="1" lang="ja-JP" altLang="en-US" sz="1400" b="1"/>
            <a:t>人を超えるとブラックアウトします。</a:t>
          </a:r>
        </a:p>
      </xdr:txBody>
    </xdr:sp>
    <xdr:clientData/>
  </xdr:twoCellAnchor>
  <xdr:twoCellAnchor>
    <xdr:from>
      <xdr:col>15</xdr:col>
      <xdr:colOff>292771</xdr:colOff>
      <xdr:row>25</xdr:row>
      <xdr:rowOff>318649</xdr:rowOff>
    </xdr:from>
    <xdr:to>
      <xdr:col>22</xdr:col>
      <xdr:colOff>321384</xdr:colOff>
      <xdr:row>28</xdr:row>
      <xdr:rowOff>161016</xdr:rowOff>
    </xdr:to>
    <xdr:sp macro="" textlink="">
      <xdr:nvSpPr>
        <xdr:cNvPr id="22" name="吹き出し: 四角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617996" y="8159829"/>
          <a:ext cx="2875410" cy="734221"/>
        </a:xfrm>
        <a:prstGeom prst="wedgeRectCallout">
          <a:avLst>
            <a:gd name="adj1" fmla="val -44907"/>
            <a:gd name="adj2" fmla="val -96443"/>
          </a:avLst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内訳書に記載した交付対象の障害者の人数のみ記入してください</a:t>
          </a:r>
          <a:r>
            <a:rPr kumimoji="1" lang="ja-JP" altLang="en-US" sz="1400"/>
            <a:t>。</a:t>
          </a:r>
        </a:p>
      </xdr:txBody>
    </xdr:sp>
    <xdr:clientData/>
  </xdr:twoCellAnchor>
  <xdr:twoCellAnchor>
    <xdr:from>
      <xdr:col>14</xdr:col>
      <xdr:colOff>292648</xdr:colOff>
      <xdr:row>29</xdr:row>
      <xdr:rowOff>222026</xdr:rowOff>
    </xdr:from>
    <xdr:to>
      <xdr:col>22</xdr:col>
      <xdr:colOff>1598</xdr:colOff>
      <xdr:row>30</xdr:row>
      <xdr:rowOff>334510</xdr:rowOff>
    </xdr:to>
    <xdr:sp macro="" textlink="">
      <xdr:nvSpPr>
        <xdr:cNvPr id="23" name="吹き出し: 四角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8961468" y="9297532"/>
          <a:ext cx="3212152" cy="454956"/>
        </a:xfrm>
        <a:prstGeom prst="wedgeRectCallout">
          <a:avLst>
            <a:gd name="adj1" fmla="val -47440"/>
            <a:gd name="adj2" fmla="val -115867"/>
          </a:avLst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交付申請額は自動で計算されます</a:t>
          </a:r>
          <a:r>
            <a:rPr kumimoji="1" lang="ja-JP" altLang="en-US" sz="1600" b="1"/>
            <a:t>。</a:t>
          </a:r>
        </a:p>
      </xdr:txBody>
    </xdr:sp>
    <xdr:clientData/>
  </xdr:twoCellAnchor>
  <xdr:twoCellAnchor>
    <xdr:from>
      <xdr:col>11</xdr:col>
      <xdr:colOff>328202</xdr:colOff>
      <xdr:row>33</xdr:row>
      <xdr:rowOff>85617</xdr:rowOff>
    </xdr:from>
    <xdr:to>
      <xdr:col>16</xdr:col>
      <xdr:colOff>490682</xdr:colOff>
      <xdr:row>35</xdr:row>
      <xdr:rowOff>221288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986081" y="10649708"/>
          <a:ext cx="3452934" cy="1174762"/>
        </a:xfrm>
        <a:prstGeom prst="wedgeRectCallout">
          <a:avLst>
            <a:gd name="adj1" fmla="val -68140"/>
            <a:gd name="adj2" fmla="val -36929"/>
          </a:avLst>
        </a:prstGeom>
        <a:ln w="28575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+mn-ea"/>
              <a:ea typeface="+mn-ea"/>
            </a:rPr>
            <a:t>納付状況についての調査及び住民登録の確認に同意する場合は、市税納税証明書、対象障害者の住民票の提出は不要です。</a:t>
          </a:r>
          <a:endParaRPr kumimoji="1" lang="en-US" altLang="ja-JP" sz="1400" b="1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2755E-D2E3-4CE3-A98E-52637CE7B5B4}">
  <sheetPr codeName="Sheet1">
    <pageSetUpPr fitToPage="1"/>
  </sheetPr>
  <dimension ref="A1:W45"/>
  <sheetViews>
    <sheetView tabSelected="1" view="pageBreakPreview" topLeftCell="A22" zoomScale="66" zoomScaleNormal="100" zoomScaleSheetLayoutView="66" workbookViewId="0">
      <selection activeCell="B37" sqref="B37:Q37"/>
    </sheetView>
  </sheetViews>
  <sheetFormatPr defaultColWidth="9.58203125" defaultRowHeight="27" customHeight="1" x14ac:dyDescent="0.55000000000000004"/>
  <cols>
    <col min="1" max="1" width="0.9140625" style="6" customWidth="1"/>
    <col min="2" max="5" width="8.58203125" style="6" customWidth="1"/>
    <col min="6" max="6" width="9.25" style="6" customWidth="1"/>
    <col min="7" max="11" width="8.58203125" style="6" customWidth="1"/>
    <col min="12" max="12" width="8.83203125" style="6" customWidth="1"/>
    <col min="13" max="17" width="8.58203125" style="6" customWidth="1"/>
    <col min="18" max="18" width="1" style="6" customWidth="1"/>
    <col min="19" max="20" width="0" style="13" hidden="1" customWidth="1"/>
    <col min="21" max="16384" width="9.58203125" style="6"/>
  </cols>
  <sheetData>
    <row r="1" spans="2:18" ht="10" customHeight="1" x14ac:dyDescent="0.55000000000000004">
      <c r="B1" s="1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11"/>
    </row>
    <row r="2" spans="2:18" ht="21" customHeight="1" x14ac:dyDescent="0.55000000000000004">
      <c r="B2" s="69" t="s">
        <v>5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1"/>
      <c r="R2" s="11"/>
    </row>
    <row r="3" spans="2:18" ht="27" customHeight="1" x14ac:dyDescent="0.55000000000000004">
      <c r="B3" s="14"/>
      <c r="C3" s="11"/>
      <c r="D3" s="11"/>
      <c r="E3" s="11"/>
      <c r="F3" s="11"/>
      <c r="G3" s="11"/>
      <c r="H3" s="11"/>
      <c r="I3" s="11"/>
      <c r="J3" s="11"/>
      <c r="K3" s="11"/>
      <c r="Q3" s="15"/>
    </row>
    <row r="4" spans="2:18" ht="27" customHeight="1" x14ac:dyDescent="0.55000000000000004">
      <c r="B4" s="14"/>
      <c r="C4" s="11"/>
      <c r="D4" s="11"/>
      <c r="E4" s="11"/>
      <c r="F4" s="11"/>
      <c r="G4" s="11"/>
      <c r="H4" s="11"/>
      <c r="I4" s="11"/>
      <c r="J4" s="11"/>
      <c r="K4" s="11"/>
      <c r="M4" s="72">
        <v>46235</v>
      </c>
      <c r="N4" s="72"/>
      <c r="O4" s="72"/>
      <c r="P4" s="72"/>
      <c r="Q4" s="73"/>
    </row>
    <row r="5" spans="2:18" ht="27" customHeight="1" x14ac:dyDescent="0.55000000000000004">
      <c r="B5" s="16"/>
      <c r="C5" s="10" t="s">
        <v>2</v>
      </c>
      <c r="D5" s="9"/>
      <c r="E5" s="11"/>
      <c r="F5" s="11"/>
      <c r="G5" s="11"/>
      <c r="H5" s="11"/>
      <c r="I5" s="11"/>
      <c r="J5" s="11"/>
      <c r="K5" s="11"/>
      <c r="Q5" s="15"/>
    </row>
    <row r="6" spans="2:18" ht="27" customHeight="1" x14ac:dyDescent="0.55000000000000004">
      <c r="B6" s="14" t="s">
        <v>0</v>
      </c>
      <c r="C6" s="11"/>
      <c r="D6" s="11"/>
      <c r="E6" s="11"/>
      <c r="F6" s="11" t="s">
        <v>23</v>
      </c>
      <c r="G6" s="8"/>
      <c r="H6" s="65" t="s">
        <v>1</v>
      </c>
      <c r="I6" s="65"/>
      <c r="J6" s="65"/>
      <c r="K6" s="9"/>
      <c r="L6" s="63" t="s">
        <v>48</v>
      </c>
      <c r="M6" s="63"/>
      <c r="N6" s="63"/>
      <c r="O6" s="63"/>
      <c r="P6" s="63"/>
      <c r="Q6" s="64"/>
    </row>
    <row r="7" spans="2:18" ht="27" customHeight="1" x14ac:dyDescent="0.55000000000000004">
      <c r="B7" s="14"/>
      <c r="C7" s="11"/>
      <c r="D7" s="11"/>
      <c r="E7" s="11"/>
      <c r="F7" s="11"/>
      <c r="G7" s="11"/>
      <c r="H7" s="11"/>
      <c r="I7" s="11"/>
      <c r="J7" s="65"/>
      <c r="K7" s="65"/>
      <c r="L7" s="80"/>
      <c r="M7" s="80"/>
      <c r="N7" s="80"/>
      <c r="O7" s="80"/>
      <c r="P7" s="80"/>
      <c r="Q7" s="81"/>
    </row>
    <row r="8" spans="2:18" ht="27" customHeight="1" x14ac:dyDescent="0.55000000000000004">
      <c r="B8" s="14"/>
      <c r="C8" s="11"/>
      <c r="D8" s="11"/>
      <c r="E8" s="11"/>
      <c r="F8" s="11"/>
      <c r="G8" s="11"/>
      <c r="H8" s="65" t="s">
        <v>6</v>
      </c>
      <c r="I8" s="65"/>
      <c r="J8" s="65"/>
      <c r="K8" s="65"/>
      <c r="L8" s="63" t="s">
        <v>49</v>
      </c>
      <c r="M8" s="63"/>
      <c r="N8" s="63"/>
      <c r="O8" s="63"/>
      <c r="P8" s="63"/>
      <c r="Q8" s="64"/>
    </row>
    <row r="9" spans="2:18" ht="27" customHeight="1" x14ac:dyDescent="0.55000000000000004">
      <c r="B9" s="14"/>
      <c r="C9" s="11"/>
      <c r="D9" s="11"/>
      <c r="E9" s="11"/>
      <c r="F9" s="11"/>
      <c r="G9" s="11"/>
      <c r="H9" s="17"/>
      <c r="I9" s="17"/>
      <c r="J9" s="17"/>
      <c r="K9" s="17"/>
      <c r="L9" s="63" t="s">
        <v>50</v>
      </c>
      <c r="M9" s="63"/>
      <c r="N9" s="63"/>
      <c r="O9" s="63"/>
      <c r="P9" s="63"/>
      <c r="Q9" s="64"/>
    </row>
    <row r="10" spans="2:18" ht="27" customHeight="1" x14ac:dyDescent="0.55000000000000004">
      <c r="B10" s="14"/>
      <c r="C10" s="11"/>
      <c r="D10" s="11"/>
      <c r="E10" s="11"/>
      <c r="F10" s="11"/>
      <c r="G10" s="11"/>
      <c r="H10" s="66" t="s">
        <v>7</v>
      </c>
      <c r="I10" s="66"/>
      <c r="J10" s="66"/>
      <c r="K10" s="66"/>
      <c r="L10" s="63" t="s">
        <v>51</v>
      </c>
      <c r="M10" s="63"/>
      <c r="N10" s="63"/>
      <c r="O10" s="63"/>
      <c r="P10" s="63"/>
      <c r="Q10" s="64"/>
    </row>
    <row r="11" spans="2:18" ht="27" customHeight="1" x14ac:dyDescent="0.55000000000000004">
      <c r="B11" s="77" t="s">
        <v>39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9"/>
    </row>
    <row r="12" spans="2:18" ht="27" customHeight="1" thickBot="1" x14ac:dyDescent="0.6">
      <c r="B12" s="40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2"/>
    </row>
    <row r="13" spans="2:18" ht="15" customHeight="1" thickBot="1" x14ac:dyDescent="0.6">
      <c r="B13" s="74" t="s">
        <v>8</v>
      </c>
      <c r="C13" s="75"/>
      <c r="D13" s="75"/>
      <c r="E13" s="76"/>
      <c r="F13" s="74" t="s">
        <v>9</v>
      </c>
      <c r="G13" s="75"/>
      <c r="H13" s="75"/>
      <c r="I13" s="75"/>
      <c r="J13" s="75"/>
      <c r="K13" s="76"/>
      <c r="L13" s="74" t="s">
        <v>10</v>
      </c>
      <c r="M13" s="75"/>
      <c r="N13" s="75"/>
      <c r="O13" s="75"/>
      <c r="P13" s="75"/>
      <c r="Q13" s="76"/>
    </row>
    <row r="14" spans="2:18" ht="27" customHeight="1" x14ac:dyDescent="0.55000000000000004">
      <c r="B14" s="37" t="s">
        <v>13</v>
      </c>
      <c r="C14" s="78"/>
      <c r="D14" s="78"/>
      <c r="E14" s="79"/>
      <c r="F14" s="86" t="s">
        <v>48</v>
      </c>
      <c r="G14" s="87"/>
      <c r="H14" s="87"/>
      <c r="I14" s="87"/>
      <c r="J14" s="87"/>
      <c r="K14" s="87"/>
      <c r="L14" s="86" t="s">
        <v>52</v>
      </c>
      <c r="M14" s="87"/>
      <c r="N14" s="87"/>
      <c r="O14" s="87"/>
      <c r="P14" s="87"/>
      <c r="Q14" s="90"/>
    </row>
    <row r="15" spans="2:18" ht="27" customHeight="1" thickBot="1" x14ac:dyDescent="0.6">
      <c r="B15" s="40"/>
      <c r="C15" s="41"/>
      <c r="D15" s="41"/>
      <c r="E15" s="42"/>
      <c r="F15" s="88"/>
      <c r="G15" s="89"/>
      <c r="H15" s="89"/>
      <c r="I15" s="89"/>
      <c r="J15" s="89"/>
      <c r="K15" s="89"/>
      <c r="L15" s="88"/>
      <c r="M15" s="89"/>
      <c r="N15" s="89"/>
      <c r="O15" s="89"/>
      <c r="P15" s="89"/>
      <c r="Q15" s="91"/>
    </row>
    <row r="16" spans="2:18" ht="27" customHeight="1" thickBot="1" x14ac:dyDescent="0.6">
      <c r="B16" s="82" t="s">
        <v>12</v>
      </c>
      <c r="C16" s="82"/>
      <c r="D16" s="82"/>
      <c r="E16" s="82"/>
      <c r="F16" s="43" t="s">
        <v>49</v>
      </c>
      <c r="G16" s="44"/>
      <c r="H16" s="44"/>
      <c r="I16" s="44"/>
      <c r="J16" s="44"/>
      <c r="K16" s="45"/>
      <c r="L16" s="43" t="s">
        <v>53</v>
      </c>
      <c r="M16" s="44"/>
      <c r="N16" s="44"/>
      <c r="O16" s="44"/>
      <c r="P16" s="44"/>
      <c r="Q16" s="45"/>
    </row>
    <row r="17" spans="2:23" ht="27" customHeight="1" thickBot="1" x14ac:dyDescent="0.6">
      <c r="B17" s="82"/>
      <c r="C17" s="82"/>
      <c r="D17" s="82"/>
      <c r="E17" s="82"/>
      <c r="F17" s="46"/>
      <c r="G17" s="47"/>
      <c r="H17" s="47"/>
      <c r="I17" s="47"/>
      <c r="J17" s="47"/>
      <c r="K17" s="48"/>
      <c r="L17" s="46"/>
      <c r="M17" s="47"/>
      <c r="N17" s="47"/>
      <c r="O17" s="47"/>
      <c r="P17" s="47"/>
      <c r="Q17" s="48"/>
    </row>
    <row r="18" spans="2:23" ht="27" customHeight="1" thickBot="1" x14ac:dyDescent="0.6">
      <c r="B18" s="58" t="s">
        <v>11</v>
      </c>
      <c r="C18" s="59"/>
      <c r="D18" s="59"/>
      <c r="E18" s="60"/>
      <c r="F18" s="49" t="s">
        <v>54</v>
      </c>
      <c r="G18" s="50"/>
      <c r="H18" s="50"/>
      <c r="I18" s="50"/>
      <c r="J18" s="50"/>
      <c r="K18" s="51"/>
      <c r="L18" s="49" t="s">
        <v>54</v>
      </c>
      <c r="M18" s="50"/>
      <c r="N18" s="50"/>
      <c r="O18" s="50"/>
      <c r="P18" s="50"/>
      <c r="Q18" s="51"/>
    </row>
    <row r="19" spans="2:23" ht="27" customHeight="1" thickBot="1" x14ac:dyDescent="0.6">
      <c r="B19" s="58" t="s">
        <v>33</v>
      </c>
      <c r="C19" s="59"/>
      <c r="D19" s="59"/>
      <c r="E19" s="60"/>
      <c r="F19" s="83">
        <v>0</v>
      </c>
      <c r="G19" s="84"/>
      <c r="H19" s="84"/>
      <c r="I19" s="84"/>
      <c r="J19" s="84"/>
      <c r="K19" s="85"/>
      <c r="L19" s="83">
        <v>0</v>
      </c>
      <c r="M19" s="84"/>
      <c r="N19" s="84"/>
      <c r="O19" s="84"/>
      <c r="P19" s="84"/>
      <c r="Q19" s="85"/>
    </row>
    <row r="20" spans="2:23" ht="27" customHeight="1" thickBot="1" x14ac:dyDescent="0.6">
      <c r="B20" s="58" t="s">
        <v>29</v>
      </c>
      <c r="C20" s="59"/>
      <c r="D20" s="59"/>
      <c r="E20" s="60"/>
      <c r="F20" s="25" t="s">
        <v>55</v>
      </c>
      <c r="G20" s="26" t="s">
        <v>20</v>
      </c>
      <c r="H20" s="27">
        <v>4</v>
      </c>
      <c r="I20" s="26" t="s">
        <v>21</v>
      </c>
      <c r="J20" s="27">
        <v>1</v>
      </c>
      <c r="K20" s="28" t="s">
        <v>22</v>
      </c>
      <c r="L20" s="25" t="s">
        <v>56</v>
      </c>
      <c r="M20" s="26" t="s">
        <v>20</v>
      </c>
      <c r="N20" s="29">
        <v>4</v>
      </c>
      <c r="O20" s="26" t="s">
        <v>21</v>
      </c>
      <c r="P20" s="27">
        <v>1</v>
      </c>
      <c r="Q20" s="28" t="s">
        <v>22</v>
      </c>
    </row>
    <row r="21" spans="2:23" ht="27" customHeight="1" x14ac:dyDescent="0.55000000000000004">
      <c r="B21" s="37" t="s">
        <v>45</v>
      </c>
      <c r="C21" s="38"/>
      <c r="D21" s="38"/>
      <c r="E21" s="39"/>
      <c r="F21" s="56">
        <v>280</v>
      </c>
      <c r="G21" s="57"/>
      <c r="H21" s="4" t="s">
        <v>19</v>
      </c>
      <c r="I21" s="57">
        <v>8</v>
      </c>
      <c r="J21" s="57"/>
      <c r="K21" s="5" t="s">
        <v>19</v>
      </c>
      <c r="L21" s="56">
        <v>270</v>
      </c>
      <c r="M21" s="57"/>
      <c r="N21" s="30" t="s">
        <v>18</v>
      </c>
      <c r="O21" s="57">
        <v>7</v>
      </c>
      <c r="P21" s="57"/>
      <c r="Q21" s="31" t="s">
        <v>19</v>
      </c>
      <c r="U21" s="18">
        <f>ROUNDDOWN((F21*F19),0)</f>
        <v>0</v>
      </c>
      <c r="V21" s="18">
        <f>ROUNDDOWN((L21*L19),0)</f>
        <v>0</v>
      </c>
      <c r="W21" s="18"/>
    </row>
    <row r="22" spans="2:23" ht="27" customHeight="1" thickBot="1" x14ac:dyDescent="0.6">
      <c r="B22" s="40"/>
      <c r="C22" s="41"/>
      <c r="D22" s="41"/>
      <c r="E22" s="42"/>
      <c r="F22" s="52" t="s">
        <v>24</v>
      </c>
      <c r="G22" s="53"/>
      <c r="H22" s="67">
        <f>I21/U22</f>
        <v>2.8571428571428571E-2</v>
      </c>
      <c r="I22" s="67"/>
      <c r="J22" s="67"/>
      <c r="K22" s="68"/>
      <c r="L22" s="54" t="s">
        <v>24</v>
      </c>
      <c r="M22" s="55"/>
      <c r="N22" s="67">
        <f>O21/V22</f>
        <v>2.5925925925925925E-2</v>
      </c>
      <c r="O22" s="67"/>
      <c r="P22" s="67"/>
      <c r="Q22" s="68"/>
      <c r="U22" s="18">
        <f>F21-U21</f>
        <v>280</v>
      </c>
      <c r="V22" s="19">
        <f>L21-V21</f>
        <v>270</v>
      </c>
      <c r="W22" s="18"/>
    </row>
    <row r="23" spans="2:23" ht="16.5" customHeight="1" thickBot="1" x14ac:dyDescent="0.6">
      <c r="B23" s="37" t="s">
        <v>30</v>
      </c>
      <c r="C23" s="38"/>
      <c r="D23" s="38"/>
      <c r="E23" s="38"/>
      <c r="F23" s="95" t="s">
        <v>25</v>
      </c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96"/>
      <c r="S23" s="13" t="s">
        <v>3</v>
      </c>
      <c r="T23" s="13">
        <v>50000</v>
      </c>
    </row>
    <row r="24" spans="2:23" ht="27" customHeight="1" thickBot="1" x14ac:dyDescent="0.6">
      <c r="B24" s="77"/>
      <c r="C24" s="78"/>
      <c r="D24" s="78"/>
      <c r="E24" s="79"/>
      <c r="F24" s="95" t="s">
        <v>26</v>
      </c>
      <c r="G24" s="61"/>
      <c r="H24" s="62">
        <v>0</v>
      </c>
      <c r="I24" s="62"/>
      <c r="J24" s="3" t="s">
        <v>27</v>
      </c>
      <c r="K24" s="3"/>
      <c r="L24" s="61" t="s">
        <v>28</v>
      </c>
      <c r="M24" s="61"/>
      <c r="N24" s="62">
        <v>1</v>
      </c>
      <c r="O24" s="62"/>
      <c r="P24" s="1" t="s">
        <v>18</v>
      </c>
      <c r="Q24" s="2"/>
      <c r="S24" s="13" t="s">
        <v>4</v>
      </c>
      <c r="T24" s="13">
        <v>10000</v>
      </c>
    </row>
    <row r="25" spans="2:23" ht="16" customHeight="1" thickBot="1" x14ac:dyDescent="0.6">
      <c r="B25" s="77"/>
      <c r="C25" s="78"/>
      <c r="D25" s="78"/>
      <c r="E25" s="79"/>
      <c r="F25" s="95" t="s">
        <v>16</v>
      </c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96"/>
    </row>
    <row r="26" spans="2:23" ht="27" customHeight="1" thickBot="1" x14ac:dyDescent="0.6">
      <c r="B26" s="77"/>
      <c r="C26" s="78"/>
      <c r="D26" s="78"/>
      <c r="E26" s="79"/>
      <c r="F26" s="95" t="s">
        <v>26</v>
      </c>
      <c r="G26" s="61"/>
      <c r="H26" s="62">
        <v>1</v>
      </c>
      <c r="I26" s="62"/>
      <c r="J26" s="3" t="s">
        <v>27</v>
      </c>
      <c r="K26" s="3"/>
      <c r="L26" s="61" t="s">
        <v>28</v>
      </c>
      <c r="M26" s="61"/>
      <c r="N26" s="62">
        <v>0</v>
      </c>
      <c r="O26" s="62"/>
      <c r="P26" s="1" t="s">
        <v>18</v>
      </c>
      <c r="Q26" s="2"/>
    </row>
    <row r="27" spans="2:23" ht="16.5" customHeight="1" thickBot="1" x14ac:dyDescent="0.6">
      <c r="B27" s="77"/>
      <c r="C27" s="78"/>
      <c r="D27" s="78"/>
      <c r="E27" s="79"/>
      <c r="F27" s="95" t="s">
        <v>17</v>
      </c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96"/>
    </row>
    <row r="28" spans="2:23" ht="27" customHeight="1" thickBot="1" x14ac:dyDescent="0.6">
      <c r="B28" s="77"/>
      <c r="C28" s="78"/>
      <c r="D28" s="78"/>
      <c r="E28" s="79"/>
      <c r="F28" s="95" t="s">
        <v>26</v>
      </c>
      <c r="G28" s="61"/>
      <c r="H28" s="62">
        <v>1</v>
      </c>
      <c r="I28" s="62"/>
      <c r="J28" s="3" t="s">
        <v>27</v>
      </c>
      <c r="K28" s="3"/>
      <c r="L28" s="61" t="s">
        <v>28</v>
      </c>
      <c r="M28" s="61"/>
      <c r="N28" s="62">
        <v>0</v>
      </c>
      <c r="O28" s="62"/>
      <c r="P28" s="1" t="s">
        <v>18</v>
      </c>
      <c r="Q28" s="2"/>
    </row>
    <row r="29" spans="2:23" ht="27" customHeight="1" thickBot="1" x14ac:dyDescent="0.6">
      <c r="B29" s="37" t="s">
        <v>31</v>
      </c>
      <c r="C29" s="38"/>
      <c r="D29" s="38"/>
      <c r="E29" s="39"/>
      <c r="F29" s="92">
        <f>(H24+H26+H28)*100000+(N24+N26+N28)*50000</f>
        <v>250000</v>
      </c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4"/>
    </row>
    <row r="30" spans="2:23" ht="27" customHeight="1" x14ac:dyDescent="0.55000000000000004">
      <c r="B30" s="37" t="s">
        <v>32</v>
      </c>
      <c r="C30" s="38"/>
      <c r="D30" s="38"/>
      <c r="E30" s="39"/>
      <c r="F30" s="24"/>
      <c r="G30" s="38" t="s">
        <v>34</v>
      </c>
      <c r="H30" s="38"/>
      <c r="I30" s="38"/>
      <c r="J30" s="38"/>
      <c r="K30" s="38"/>
      <c r="L30" s="38"/>
      <c r="M30" s="38"/>
      <c r="N30" s="38"/>
      <c r="O30" s="38"/>
      <c r="P30" s="38"/>
      <c r="Q30" s="39"/>
    </row>
    <row r="31" spans="2:23" ht="27" customHeight="1" x14ac:dyDescent="0.55000000000000004">
      <c r="B31" s="77"/>
      <c r="C31" s="78"/>
      <c r="D31" s="78"/>
      <c r="E31" s="79"/>
      <c r="F31" s="32"/>
      <c r="G31" s="78" t="s">
        <v>35</v>
      </c>
      <c r="H31" s="78"/>
      <c r="I31" s="78"/>
      <c r="J31" s="78"/>
      <c r="K31" s="78"/>
      <c r="L31" s="78"/>
      <c r="M31" s="78"/>
      <c r="N31" s="78"/>
      <c r="O31" s="78"/>
      <c r="P31" s="78"/>
      <c r="Q31" s="79"/>
    </row>
    <row r="32" spans="2:23" ht="27" customHeight="1" x14ac:dyDescent="0.55000000000000004">
      <c r="B32" s="77"/>
      <c r="C32" s="78"/>
      <c r="D32" s="78"/>
      <c r="E32" s="79"/>
      <c r="F32" s="32"/>
      <c r="G32" s="78" t="s">
        <v>36</v>
      </c>
      <c r="H32" s="78"/>
      <c r="I32" s="78"/>
      <c r="J32" s="78"/>
      <c r="K32" s="78"/>
      <c r="L32" s="78"/>
      <c r="M32" s="78"/>
      <c r="N32" s="78"/>
      <c r="O32" s="78"/>
      <c r="P32" s="78"/>
      <c r="Q32" s="79"/>
    </row>
    <row r="33" spans="1:17" ht="27" customHeight="1" x14ac:dyDescent="0.55000000000000004">
      <c r="B33" s="77"/>
      <c r="C33" s="78"/>
      <c r="D33" s="78"/>
      <c r="E33" s="79"/>
      <c r="F33" s="32"/>
      <c r="G33" s="78" t="s">
        <v>37</v>
      </c>
      <c r="H33" s="78"/>
      <c r="I33" s="78"/>
      <c r="J33" s="78"/>
      <c r="K33" s="78"/>
      <c r="L33" s="78"/>
      <c r="M33" s="78"/>
      <c r="N33" s="78"/>
      <c r="O33" s="78"/>
      <c r="P33" s="78"/>
      <c r="Q33" s="79"/>
    </row>
    <row r="34" spans="1:17" ht="27" customHeight="1" x14ac:dyDescent="0.55000000000000004">
      <c r="B34" s="77"/>
      <c r="C34" s="78"/>
      <c r="D34" s="78"/>
      <c r="E34" s="79"/>
      <c r="F34" s="32"/>
      <c r="G34" s="78" t="s">
        <v>38</v>
      </c>
      <c r="H34" s="78"/>
      <c r="I34" s="78"/>
      <c r="J34" s="78"/>
      <c r="K34" s="78"/>
      <c r="L34" s="78"/>
      <c r="M34" s="78"/>
      <c r="N34" s="78"/>
      <c r="O34" s="78"/>
      <c r="P34" s="78"/>
      <c r="Q34" s="79"/>
    </row>
    <row r="35" spans="1:17" ht="27" customHeight="1" thickBot="1" x14ac:dyDescent="0.6">
      <c r="B35" s="77"/>
      <c r="C35" s="78"/>
      <c r="D35" s="78"/>
      <c r="E35" s="79"/>
      <c r="F35" s="32"/>
      <c r="G35" s="78" t="s">
        <v>46</v>
      </c>
      <c r="H35" s="78"/>
      <c r="I35" s="78"/>
      <c r="J35" s="78"/>
      <c r="K35" s="78"/>
      <c r="L35" s="78"/>
      <c r="M35" s="78"/>
      <c r="N35" s="78"/>
      <c r="O35" s="78"/>
      <c r="P35" s="78"/>
      <c r="Q35" s="79"/>
    </row>
    <row r="36" spans="1:17" ht="33" customHeight="1" thickBot="1" x14ac:dyDescent="0.6">
      <c r="B36" s="59" t="s">
        <v>44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</row>
    <row r="37" spans="1:17" ht="33.5" customHeight="1" x14ac:dyDescent="0.55000000000000004">
      <c r="B37" s="37" t="s">
        <v>47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9"/>
    </row>
    <row r="38" spans="1:17" ht="27" customHeight="1" x14ac:dyDescent="0.55000000000000004">
      <c r="B38" s="14"/>
      <c r="C38" s="11"/>
      <c r="E38" s="33"/>
      <c r="F38" s="78" t="s">
        <v>14</v>
      </c>
      <c r="G38" s="78"/>
      <c r="H38" s="78"/>
      <c r="L38" s="33"/>
      <c r="M38" s="78" t="s">
        <v>15</v>
      </c>
      <c r="N38" s="78"/>
      <c r="O38" s="78"/>
      <c r="P38" s="78"/>
      <c r="Q38" s="34"/>
    </row>
    <row r="39" spans="1:17" ht="27" customHeight="1" x14ac:dyDescent="0.55000000000000004">
      <c r="A39" s="15"/>
      <c r="B39" s="35"/>
      <c r="C39" s="35"/>
      <c r="D39" s="35"/>
      <c r="F39" s="99"/>
      <c r="G39" s="99"/>
      <c r="H39" s="99"/>
      <c r="I39" s="35"/>
      <c r="J39" s="35"/>
      <c r="K39" s="35"/>
      <c r="L39" s="36"/>
      <c r="M39" s="100"/>
      <c r="N39" s="100"/>
      <c r="O39" s="100"/>
      <c r="P39" s="35"/>
      <c r="Q39" s="23"/>
    </row>
    <row r="40" spans="1:17" ht="27" customHeight="1" x14ac:dyDescent="0.55000000000000004">
      <c r="A40" s="15"/>
      <c r="B40" s="78" t="s">
        <v>40</v>
      </c>
      <c r="C40" s="78"/>
      <c r="D40" s="78"/>
      <c r="E40" s="78"/>
      <c r="J40" s="11"/>
      <c r="K40" s="11"/>
      <c r="L40" s="11"/>
      <c r="M40" s="11"/>
      <c r="N40" s="11"/>
      <c r="O40" s="11"/>
      <c r="P40" s="11"/>
      <c r="Q40" s="34"/>
    </row>
    <row r="41" spans="1:17" ht="27" customHeight="1" x14ac:dyDescent="0.55000000000000004">
      <c r="B41" s="20"/>
      <c r="N41" s="105">
        <v>46235</v>
      </c>
      <c r="O41" s="105"/>
      <c r="P41" s="105"/>
      <c r="Q41" s="15"/>
    </row>
    <row r="42" spans="1:17" ht="27" customHeight="1" x14ac:dyDescent="0.55000000000000004">
      <c r="B42" s="20"/>
      <c r="F42" s="6" t="s">
        <v>41</v>
      </c>
      <c r="I42" s="101" t="s">
        <v>48</v>
      </c>
      <c r="J42" s="101"/>
      <c r="K42" s="101"/>
      <c r="L42" s="101"/>
      <c r="M42" s="101"/>
      <c r="N42" s="101"/>
      <c r="O42" s="101"/>
      <c r="P42" s="101"/>
      <c r="Q42" s="102"/>
    </row>
    <row r="43" spans="1:17" ht="27" customHeight="1" x14ac:dyDescent="0.55000000000000004">
      <c r="B43" s="20"/>
      <c r="F43" s="6" t="s">
        <v>42</v>
      </c>
      <c r="I43" s="103" t="s">
        <v>50</v>
      </c>
      <c r="J43" s="103"/>
      <c r="K43" s="103"/>
      <c r="L43" s="103"/>
      <c r="M43" s="103"/>
      <c r="N43" s="103"/>
      <c r="O43" s="103"/>
      <c r="P43" s="103"/>
      <c r="Q43" s="104"/>
    </row>
    <row r="44" spans="1:17" ht="27" customHeight="1" thickBot="1" x14ac:dyDescent="0.6">
      <c r="B44" s="21"/>
      <c r="C44" s="7"/>
      <c r="D44" s="7"/>
      <c r="E44" s="7"/>
      <c r="F44" s="7" t="s">
        <v>43</v>
      </c>
      <c r="G44" s="7"/>
      <c r="I44" s="97" t="s">
        <v>57</v>
      </c>
      <c r="J44" s="97"/>
      <c r="K44" s="97"/>
      <c r="L44" s="97"/>
      <c r="M44" s="97"/>
      <c r="N44" s="97"/>
      <c r="O44" s="97"/>
      <c r="P44" s="97"/>
      <c r="Q44" s="98"/>
    </row>
    <row r="45" spans="1:17" ht="9.5" customHeight="1" x14ac:dyDescent="0.55000000000000004">
      <c r="H45" s="22"/>
      <c r="I45" s="22"/>
    </row>
  </sheetData>
  <sheetProtection selectLockedCells="1"/>
  <mergeCells count="73">
    <mergeCell ref="I44:Q44"/>
    <mergeCell ref="B40:E40"/>
    <mergeCell ref="F39:H39"/>
    <mergeCell ref="M39:O39"/>
    <mergeCell ref="I42:Q42"/>
    <mergeCell ref="I43:Q43"/>
    <mergeCell ref="N41:P41"/>
    <mergeCell ref="B36:Q36"/>
    <mergeCell ref="B37:Q37"/>
    <mergeCell ref="M38:P38"/>
    <mergeCell ref="F38:H38"/>
    <mergeCell ref="B30:E35"/>
    <mergeCell ref="G30:Q30"/>
    <mergeCell ref="G31:Q31"/>
    <mergeCell ref="G32:Q32"/>
    <mergeCell ref="G33:Q33"/>
    <mergeCell ref="G34:Q34"/>
    <mergeCell ref="G35:Q35"/>
    <mergeCell ref="B29:E29"/>
    <mergeCell ref="F29:Q29"/>
    <mergeCell ref="B23:E28"/>
    <mergeCell ref="F23:Q23"/>
    <mergeCell ref="F25:Q25"/>
    <mergeCell ref="F27:Q27"/>
    <mergeCell ref="F24:G24"/>
    <mergeCell ref="F26:G26"/>
    <mergeCell ref="L24:M24"/>
    <mergeCell ref="L26:M26"/>
    <mergeCell ref="F28:G28"/>
    <mergeCell ref="H24:I24"/>
    <mergeCell ref="N24:O24"/>
    <mergeCell ref="H26:I26"/>
    <mergeCell ref="N26:O26"/>
    <mergeCell ref="N28:O28"/>
    <mergeCell ref="B14:E15"/>
    <mergeCell ref="B16:E17"/>
    <mergeCell ref="B19:E19"/>
    <mergeCell ref="F19:K19"/>
    <mergeCell ref="L19:Q19"/>
    <mergeCell ref="F14:K15"/>
    <mergeCell ref="L14:Q15"/>
    <mergeCell ref="B2:Q2"/>
    <mergeCell ref="H8:K8"/>
    <mergeCell ref="H6:J6"/>
    <mergeCell ref="M4:Q4"/>
    <mergeCell ref="B13:E13"/>
    <mergeCell ref="B11:Q12"/>
    <mergeCell ref="F13:K13"/>
    <mergeCell ref="L13:Q13"/>
    <mergeCell ref="L6:Q6"/>
    <mergeCell ref="L7:Q7"/>
    <mergeCell ref="L8:Q8"/>
    <mergeCell ref="L28:M28"/>
    <mergeCell ref="H28:I28"/>
    <mergeCell ref="L10:Q10"/>
    <mergeCell ref="J7:K7"/>
    <mergeCell ref="H10:K10"/>
    <mergeCell ref="L9:Q9"/>
    <mergeCell ref="H22:K22"/>
    <mergeCell ref="L21:M21"/>
    <mergeCell ref="O21:P21"/>
    <mergeCell ref="N22:Q22"/>
    <mergeCell ref="B21:E22"/>
    <mergeCell ref="L16:Q17"/>
    <mergeCell ref="F16:K17"/>
    <mergeCell ref="F18:K18"/>
    <mergeCell ref="L18:Q18"/>
    <mergeCell ref="F22:G22"/>
    <mergeCell ref="L22:M22"/>
    <mergeCell ref="F21:G21"/>
    <mergeCell ref="I21:J21"/>
    <mergeCell ref="B18:E18"/>
    <mergeCell ref="B20:E20"/>
  </mergeCells>
  <phoneticPr fontId="1"/>
  <conditionalFormatting sqref="B22:Q22 B21:E21 H21 K21 N21 Q21">
    <cfRule type="containsErrors" dxfId="5" priority="9">
      <formula>ISERROR(B21)</formula>
    </cfRule>
  </conditionalFormatting>
  <conditionalFormatting sqref="F21:G21">
    <cfRule type="containsErrors" dxfId="4" priority="5">
      <formula>ISERROR(F21)</formula>
    </cfRule>
  </conditionalFormatting>
  <conditionalFormatting sqref="F21:G21">
    <cfRule type="cellIs" dxfId="3" priority="4" operator="greaterThan">
      <formula>300</formula>
    </cfRule>
  </conditionalFormatting>
  <conditionalFormatting sqref="I21:J21">
    <cfRule type="containsErrors" dxfId="2" priority="3">
      <formula>ISERROR(I21)</formula>
    </cfRule>
  </conditionalFormatting>
  <conditionalFormatting sqref="L21:M21">
    <cfRule type="containsErrors" dxfId="1" priority="2">
      <formula>ISERROR(L21)</formula>
    </cfRule>
  </conditionalFormatting>
  <conditionalFormatting sqref="O21:P21">
    <cfRule type="containsErrors" dxfId="0" priority="1">
      <formula>ISERROR(O21)</formula>
    </cfRule>
  </conditionalFormatting>
  <dataValidations count="1">
    <dataValidation type="custom" allowBlank="1" showInputMessage="1" sqref="F21:G21" xr:uid="{AF3D5EBB-4B15-4CEE-9455-7C46A432271B}">
      <formula1>SUM(F21)&lt;=300</formula1>
    </dataValidation>
  </dataValidations>
  <printOptions horizontalCentered="1" verticalCentered="1"/>
  <pageMargins left="0.47244094488188981" right="0.47244094488188981" top="0.59055118110236227" bottom="0.59055118110236227" header="0" footer="0"/>
  <pageSetup paperSize="9" scale="61" orientation="portrait" r:id="rId1"/>
  <rowBreaks count="1" manualBreakCount="1">
    <brk id="45" max="1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4</xdr:col>
                    <xdr:colOff>133350</xdr:colOff>
                    <xdr:row>37</xdr:row>
                    <xdr:rowOff>38100</xdr:rowOff>
                  </from>
                  <to>
                    <xdr:col>4</xdr:col>
                    <xdr:colOff>330200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11</xdr:col>
                    <xdr:colOff>133350</xdr:colOff>
                    <xdr:row>37</xdr:row>
                    <xdr:rowOff>38100</xdr:rowOff>
                  </from>
                  <to>
                    <xdr:col>11</xdr:col>
                    <xdr:colOff>349250</xdr:colOff>
                    <xdr:row>37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5</xdr:col>
                    <xdr:colOff>241300</xdr:colOff>
                    <xdr:row>28</xdr:row>
                    <xdr:rowOff>311150</xdr:rowOff>
                  </from>
                  <to>
                    <xdr:col>6</xdr:col>
                    <xdr:colOff>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7" name="Check Box 21">
              <controlPr defaultSize="0" autoFill="0" autoLine="0" autoPict="0">
                <anchor moveWithCells="1">
                  <from>
                    <xdr:col>5</xdr:col>
                    <xdr:colOff>241300</xdr:colOff>
                    <xdr:row>29</xdr:row>
                    <xdr:rowOff>311150</xdr:rowOff>
                  </from>
                  <to>
                    <xdr:col>6</xdr:col>
                    <xdr:colOff>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8" name="Check Box 22">
              <controlPr defaultSize="0" autoFill="0" autoLine="0" autoPict="0">
                <anchor moveWithCells="1">
                  <from>
                    <xdr:col>5</xdr:col>
                    <xdr:colOff>241300</xdr:colOff>
                    <xdr:row>30</xdr:row>
                    <xdr:rowOff>311150</xdr:rowOff>
                  </from>
                  <to>
                    <xdr:col>6</xdr:col>
                    <xdr:colOff>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Check Box 23">
              <controlPr defaultSize="0" autoFill="0" autoLine="0" autoPict="0">
                <anchor moveWithCells="1">
                  <from>
                    <xdr:col>5</xdr:col>
                    <xdr:colOff>241300</xdr:colOff>
                    <xdr:row>31</xdr:row>
                    <xdr:rowOff>311150</xdr:rowOff>
                  </from>
                  <to>
                    <xdr:col>6</xdr:col>
                    <xdr:colOff>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0" name="Check Box 24">
              <controlPr defaultSize="0" autoFill="0" autoLine="0" autoPict="0">
                <anchor moveWithCells="1">
                  <from>
                    <xdr:col>5</xdr:col>
                    <xdr:colOff>241300</xdr:colOff>
                    <xdr:row>32</xdr:row>
                    <xdr:rowOff>311150</xdr:rowOff>
                  </from>
                  <to>
                    <xdr:col>6</xdr:col>
                    <xdr:colOff>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1" name="Check Box 29">
              <controlPr defaultSize="0" autoFill="0" autoLine="0" autoPict="0">
                <anchor moveWithCells="1">
                  <from>
                    <xdr:col>5</xdr:col>
                    <xdr:colOff>241300</xdr:colOff>
                    <xdr:row>33</xdr:row>
                    <xdr:rowOff>317500</xdr:rowOff>
                  </from>
                  <to>
                    <xdr:col>6</xdr:col>
                    <xdr:colOff>0</xdr:colOff>
                    <xdr:row>35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</vt:lpstr>
      <vt:lpstr>交付申請書!Print_Area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2026-02-02T08:09:28Z</dcterms:created>
  <dcterms:modified xsi:type="dcterms:W3CDTF">2026-03-26T01:00:54Z</dcterms:modified>
</cp:coreProperties>
</file>