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za001\9998【全庁データ交換】\02政策部\0600行政経営課\令和元年版厚木市統計書(最終校正)\Excel版\"/>
    </mc:Choice>
  </mc:AlternateContent>
  <bookViews>
    <workbookView xWindow="270" yWindow="105" windowWidth="18555" windowHeight="8820" tabRatio="758" firstSheet="5" activeTab="6"/>
  </bookViews>
  <sheets>
    <sheet name="29　事業所数及び男女別従業者数" sheetId="15" r:id="rId1"/>
    <sheet name="30　地区別及び経営組織別事業所数" sheetId="13" r:id="rId2"/>
    <sheet name="31　産業大分類別事業所数及び従業者数" sheetId="1" r:id="rId3"/>
    <sheet name="32　事業所規模別及び産業大分類別事業所数" sheetId="14" r:id="rId4"/>
    <sheet name="33　産業中分類別、地区別事業所数及び従業員数（その1）" sheetId="10" r:id="rId5"/>
    <sheet name="33　産業中分類別、地区別事業所数及び従業員数（その2）" sheetId="11" r:id="rId6"/>
    <sheet name="34　地区別、産業大分類事業所数及び従業者数" sheetId="2" r:id="rId7"/>
  </sheets>
  <definedNames>
    <definedName name="_xlnm.Print_Area" localSheetId="0">'29　事業所数及び男女別従業者数'!$A$1:$E$17</definedName>
    <definedName name="_xlnm.Print_Area" localSheetId="1">'30　地区別及び経営組織別事業所数'!$A$1:$I$29</definedName>
    <definedName name="_xlnm.Print_Area" localSheetId="2">'31　産業大分類別事業所数及び従業者数'!$A$1:$M$18</definedName>
    <definedName name="_xlnm.Print_Area" localSheetId="3">'32　事業所規模別及び産業大分類別事業所数'!$A$1:$L$21</definedName>
    <definedName name="_xlnm.Print_Area" localSheetId="4">'33　産業中分類別、地区別事業所数及び従業員数（その1）'!$A$1:$V$65</definedName>
    <definedName name="_xlnm.Print_Area" localSheetId="5">'33　産業中分類別、地区別事業所数及び従業員数（その2）'!$A$1:$V$62</definedName>
    <definedName name="_xlnm.Print_Area" localSheetId="6">'34　地区別、産業大分類事業所数及び従業者数'!$A$1:$L$47</definedName>
    <definedName name="Z_D5521A25_9AF4_4A5F_B674_07985FF71EB8_.wvu.PrintArea" localSheetId="2" hidden="1">'31　産業大分類別事業所数及び従業者数'!$A$1:$M$20</definedName>
    <definedName name="Z_D5521A25_9AF4_4A5F_B674_07985FF71EB8_.wvu.PrintArea" localSheetId="4" hidden="1">'33　産業中分類別、地区別事業所数及び従業員数（その1）'!$A$1:$T$67</definedName>
    <definedName name="Z_D5521A25_9AF4_4A5F_B674_07985FF71EB8_.wvu.PrintArea" localSheetId="5" hidden="1">'33　産業中分類別、地区別事業所数及び従業員数（その2）'!$A$1:$T$64</definedName>
    <definedName name="Z_D5521A25_9AF4_4A5F_B674_07985FF71EB8_.wvu.PrintArea" localSheetId="6" hidden="1">'34　地区別、産業大分類事業所数及び従業者数'!$A$1:$N$26</definedName>
  </definedNames>
  <calcPr calcId="152511"/>
  <customWorkbookViews>
    <customWorkbookView name="厚木市役所 - 個人用ビュー" guid="{D5521A25-9AF4-4A5F-B674-07985FF71EB8}" mergeInterval="0" personalView="1" maximized="1" windowWidth="1020" windowHeight="593" activeSheetId="4"/>
  </customWorkbookViews>
</workbook>
</file>

<file path=xl/calcChain.xml><?xml version="1.0" encoding="utf-8"?>
<calcChain xmlns="http://schemas.openxmlformats.org/spreadsheetml/2006/main">
  <c r="D11" i="13" l="1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10" i="13"/>
  <c r="D8" i="13" s="1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9" i="13"/>
  <c r="F10" i="13"/>
  <c r="F11" i="13"/>
  <c r="F12" i="13"/>
  <c r="F13" i="13"/>
  <c r="F7" i="13" s="1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9" i="13"/>
  <c r="E8" i="13"/>
  <c r="F8" i="13"/>
  <c r="G8" i="13"/>
  <c r="H8" i="13"/>
  <c r="I8" i="13"/>
  <c r="E7" i="13"/>
  <c r="G7" i="13"/>
  <c r="H7" i="13"/>
  <c r="I7" i="13"/>
  <c r="D7" i="13"/>
  <c r="C60" i="11" l="1"/>
  <c r="C59" i="11"/>
  <c r="C58" i="11"/>
  <c r="C57" i="11"/>
  <c r="C56" i="11"/>
  <c r="C55" i="11"/>
  <c r="C54" i="11"/>
  <c r="C53" i="11"/>
  <c r="C52" i="11"/>
  <c r="C51" i="11"/>
  <c r="C50" i="11"/>
  <c r="C49" i="11"/>
  <c r="C48" i="11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D60" i="11"/>
  <c r="D59" i="11"/>
  <c r="D58" i="11"/>
  <c r="D57" i="11"/>
  <c r="D56" i="11"/>
  <c r="D55" i="11"/>
  <c r="D54" i="11"/>
  <c r="D53" i="11"/>
  <c r="D52" i="11"/>
  <c r="D51" i="11"/>
  <c r="D50" i="11"/>
  <c r="D49" i="11"/>
  <c r="D48" i="11"/>
  <c r="D47" i="11"/>
  <c r="D46" i="11"/>
  <c r="D45" i="11"/>
  <c r="D44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C6" i="11"/>
  <c r="D64" i="10"/>
  <c r="C64" i="10"/>
</calcChain>
</file>

<file path=xl/sharedStrings.xml><?xml version="1.0" encoding="utf-8"?>
<sst xmlns="http://schemas.openxmlformats.org/spreadsheetml/2006/main" count="559" uniqueCount="357">
  <si>
    <t>（単位　事業所・人）</t>
    <rPh sb="1" eb="3">
      <t>タンイ</t>
    </rPh>
    <rPh sb="4" eb="6">
      <t>ジギョウ</t>
    </rPh>
    <rPh sb="6" eb="7">
      <t>ショ</t>
    </rPh>
    <rPh sb="8" eb="9">
      <t>ヒト</t>
    </rPh>
    <phoneticPr fontId="2"/>
  </si>
  <si>
    <t>従業者数</t>
  </si>
  <si>
    <t>南毛利</t>
  </si>
  <si>
    <t>事業所数</t>
  </si>
  <si>
    <t>総数</t>
    <rPh sb="0" eb="2">
      <t>ソウスウ</t>
    </rPh>
    <phoneticPr fontId="2"/>
  </si>
  <si>
    <t>複合サービス事業</t>
    <rPh sb="0" eb="2">
      <t>フクゴウ</t>
    </rPh>
    <rPh sb="6" eb="8">
      <t>ジギョウ</t>
    </rPh>
    <phoneticPr fontId="2"/>
  </si>
  <si>
    <t>年次別</t>
    <rPh sb="2" eb="3">
      <t>ベツ</t>
    </rPh>
    <phoneticPr fontId="2"/>
  </si>
  <si>
    <t>区分</t>
    <rPh sb="0" eb="2">
      <t>クブン</t>
    </rPh>
    <phoneticPr fontId="2"/>
  </si>
  <si>
    <t>医療
福祉</t>
    <rPh sb="0" eb="2">
      <t>イリョウ</t>
    </rPh>
    <rPh sb="3" eb="5">
      <t>フクシ</t>
    </rPh>
    <phoneticPr fontId="2"/>
  </si>
  <si>
    <t>事業所数</t>
    <rPh sb="0" eb="3">
      <t>ジギョウショ</t>
    </rPh>
    <rPh sb="3" eb="4">
      <t>スウ</t>
    </rPh>
    <phoneticPr fontId="10"/>
  </si>
  <si>
    <t>従業者数</t>
    <rPh sb="0" eb="1">
      <t>ジュウ</t>
    </rPh>
    <rPh sb="1" eb="4">
      <t>ギョウシャスウ</t>
    </rPh>
    <phoneticPr fontId="10"/>
  </si>
  <si>
    <t>従業者数</t>
    <rPh sb="0" eb="3">
      <t>ジュウギョウシャ</t>
    </rPh>
    <rPh sb="3" eb="4">
      <t>スウ</t>
    </rPh>
    <phoneticPr fontId="10"/>
  </si>
  <si>
    <t>総数（公務を除く）</t>
    <rPh sb="0" eb="2">
      <t>ソウスウ</t>
    </rPh>
    <rPh sb="3" eb="5">
      <t>コウム</t>
    </rPh>
    <rPh sb="6" eb="7">
      <t>ノゾ</t>
    </rPh>
    <phoneticPr fontId="10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</si>
  <si>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</si>
  <si>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</si>
  <si>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</si>
  <si>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通信業</t>
    <rPh sb="0" eb="3">
      <t>ツウシンギョウ</t>
    </rPh>
    <phoneticPr fontId="2"/>
  </si>
  <si>
    <t>映像・音声・文字情報制作業</t>
    <rPh sb="0" eb="2">
      <t>エイゾウ</t>
    </rPh>
    <rPh sb="3" eb="5">
      <t>オンセイ</t>
    </rPh>
    <rPh sb="6" eb="8">
      <t>モジ</t>
    </rPh>
    <phoneticPr fontId="2"/>
  </si>
  <si>
    <t>卸売・小売業</t>
    <rPh sb="0" eb="2">
      <t>オロシウリ</t>
    </rPh>
    <rPh sb="3" eb="6">
      <t>コウリギョウ</t>
    </rPh>
    <phoneticPr fontId="2"/>
  </si>
  <si>
    <t>総数</t>
    <rPh sb="0" eb="2">
      <t>ソウスウ</t>
    </rPh>
    <phoneticPr fontId="10"/>
  </si>
  <si>
    <t>（単位　事業所・人）</t>
    <rPh sb="1" eb="3">
      <t>タンイ</t>
    </rPh>
    <rPh sb="4" eb="7">
      <t>ジギョウショ</t>
    </rPh>
    <rPh sb="8" eb="9">
      <t>ヒト</t>
    </rPh>
    <phoneticPr fontId="10"/>
  </si>
  <si>
    <t>事業所数</t>
    <rPh sb="0" eb="2">
      <t>ジギョウ</t>
    </rPh>
    <rPh sb="2" eb="3">
      <t>ショ</t>
    </rPh>
    <rPh sb="3" eb="4">
      <t>スウ</t>
    </rPh>
    <phoneticPr fontId="10"/>
  </si>
  <si>
    <t>B</t>
    <phoneticPr fontId="2"/>
  </si>
  <si>
    <t>C</t>
    <phoneticPr fontId="2"/>
  </si>
  <si>
    <t>D</t>
    <phoneticPr fontId="2"/>
  </si>
  <si>
    <t>E</t>
    <phoneticPr fontId="2"/>
  </si>
  <si>
    <t>06</t>
    <phoneticPr fontId="2"/>
  </si>
  <si>
    <t>07</t>
    <phoneticPr fontId="2"/>
  </si>
  <si>
    <t>職別工事業(設備工事業を除く)</t>
    <phoneticPr fontId="2"/>
  </si>
  <si>
    <t>08</t>
    <phoneticPr fontId="2"/>
  </si>
  <si>
    <t>設備工事業</t>
    <phoneticPr fontId="2"/>
  </si>
  <si>
    <t>F</t>
    <phoneticPr fontId="2"/>
  </si>
  <si>
    <t>09</t>
    <phoneticPr fontId="2"/>
  </si>
  <si>
    <t>10</t>
    <phoneticPr fontId="2"/>
  </si>
  <si>
    <t>11</t>
    <phoneticPr fontId="2"/>
  </si>
  <si>
    <t>繊維工業</t>
    <phoneticPr fontId="2"/>
  </si>
  <si>
    <t>12</t>
    <phoneticPr fontId="2"/>
  </si>
  <si>
    <t>13</t>
    <phoneticPr fontId="2"/>
  </si>
  <si>
    <t>14</t>
    <phoneticPr fontId="2"/>
  </si>
  <si>
    <t>15</t>
    <phoneticPr fontId="2"/>
  </si>
  <si>
    <t>16</t>
    <phoneticPr fontId="2"/>
  </si>
  <si>
    <t>17</t>
    <phoneticPr fontId="2"/>
  </si>
  <si>
    <t>18</t>
    <phoneticPr fontId="2"/>
  </si>
  <si>
    <t>19</t>
    <phoneticPr fontId="2"/>
  </si>
  <si>
    <t>20</t>
    <phoneticPr fontId="2"/>
  </si>
  <si>
    <t>22</t>
    <phoneticPr fontId="2"/>
  </si>
  <si>
    <t>23</t>
    <phoneticPr fontId="2"/>
  </si>
  <si>
    <t>24</t>
    <phoneticPr fontId="2"/>
  </si>
  <si>
    <t>25</t>
    <phoneticPr fontId="2"/>
  </si>
  <si>
    <t>26</t>
    <phoneticPr fontId="2"/>
  </si>
  <si>
    <t>27</t>
    <phoneticPr fontId="2"/>
  </si>
  <si>
    <t>28</t>
    <phoneticPr fontId="2"/>
  </si>
  <si>
    <t>29</t>
    <phoneticPr fontId="2"/>
  </si>
  <si>
    <t>30</t>
    <phoneticPr fontId="2"/>
  </si>
  <si>
    <t>31</t>
    <phoneticPr fontId="10"/>
  </si>
  <si>
    <t>32</t>
    <phoneticPr fontId="10"/>
  </si>
  <si>
    <t>G</t>
    <phoneticPr fontId="2"/>
  </si>
  <si>
    <t>33</t>
    <phoneticPr fontId="10"/>
  </si>
  <si>
    <t>34</t>
    <phoneticPr fontId="10"/>
  </si>
  <si>
    <t>35</t>
    <phoneticPr fontId="10"/>
  </si>
  <si>
    <t>36</t>
    <phoneticPr fontId="10"/>
  </si>
  <si>
    <t>37</t>
    <phoneticPr fontId="2"/>
  </si>
  <si>
    <t>38</t>
    <phoneticPr fontId="2"/>
  </si>
  <si>
    <t>39</t>
    <phoneticPr fontId="10"/>
  </si>
  <si>
    <t>40</t>
    <phoneticPr fontId="2"/>
  </si>
  <si>
    <t>41</t>
    <phoneticPr fontId="2"/>
  </si>
  <si>
    <t>J</t>
    <phoneticPr fontId="10"/>
  </si>
  <si>
    <t>50</t>
    <phoneticPr fontId="10"/>
  </si>
  <si>
    <t>51</t>
    <phoneticPr fontId="10"/>
  </si>
  <si>
    <t>52</t>
    <phoneticPr fontId="10"/>
  </si>
  <si>
    <t>53</t>
    <phoneticPr fontId="10"/>
  </si>
  <si>
    <t>54</t>
    <phoneticPr fontId="10"/>
  </si>
  <si>
    <t>57</t>
    <phoneticPr fontId="10"/>
  </si>
  <si>
    <t>58</t>
    <phoneticPr fontId="10"/>
  </si>
  <si>
    <t>59</t>
    <phoneticPr fontId="10"/>
  </si>
  <si>
    <t>60</t>
    <phoneticPr fontId="10"/>
  </si>
  <si>
    <t>K</t>
    <phoneticPr fontId="10"/>
  </si>
  <si>
    <t>61</t>
    <phoneticPr fontId="10"/>
  </si>
  <si>
    <t>62</t>
    <phoneticPr fontId="10"/>
  </si>
  <si>
    <t>63</t>
    <phoneticPr fontId="10"/>
  </si>
  <si>
    <t>64</t>
    <phoneticPr fontId="10"/>
  </si>
  <si>
    <t>65</t>
    <phoneticPr fontId="10"/>
  </si>
  <si>
    <t>66</t>
    <phoneticPr fontId="10"/>
  </si>
  <si>
    <t>L</t>
    <phoneticPr fontId="10"/>
  </si>
  <si>
    <t>68</t>
    <phoneticPr fontId="10"/>
  </si>
  <si>
    <t>69</t>
    <phoneticPr fontId="10"/>
  </si>
  <si>
    <t>71</t>
    <phoneticPr fontId="10"/>
  </si>
  <si>
    <t>72</t>
    <phoneticPr fontId="10"/>
  </si>
  <si>
    <t>O</t>
    <phoneticPr fontId="10"/>
  </si>
  <si>
    <t>76</t>
    <phoneticPr fontId="10"/>
  </si>
  <si>
    <t>P</t>
    <phoneticPr fontId="10"/>
  </si>
  <si>
    <t>78</t>
    <phoneticPr fontId="10"/>
  </si>
  <si>
    <t>79</t>
    <phoneticPr fontId="10"/>
  </si>
  <si>
    <t>80</t>
    <phoneticPr fontId="2"/>
  </si>
  <si>
    <t>81</t>
    <phoneticPr fontId="10"/>
  </si>
  <si>
    <t>82</t>
    <phoneticPr fontId="10"/>
  </si>
  <si>
    <t>83</t>
    <phoneticPr fontId="2"/>
  </si>
  <si>
    <t>84</t>
    <phoneticPr fontId="10"/>
  </si>
  <si>
    <t>85</t>
    <phoneticPr fontId="10"/>
  </si>
  <si>
    <t>86</t>
    <phoneticPr fontId="2"/>
  </si>
  <si>
    <t>87</t>
    <phoneticPr fontId="10"/>
  </si>
  <si>
    <t>89</t>
    <phoneticPr fontId="10"/>
  </si>
  <si>
    <t>90</t>
    <phoneticPr fontId="10"/>
  </si>
  <si>
    <t>91</t>
    <phoneticPr fontId="10"/>
  </si>
  <si>
    <t>92</t>
    <phoneticPr fontId="10"/>
  </si>
  <si>
    <t>93</t>
    <phoneticPr fontId="10"/>
  </si>
  <si>
    <t>M</t>
    <phoneticPr fontId="2"/>
  </si>
  <si>
    <t>N</t>
    <phoneticPr fontId="10"/>
  </si>
  <si>
    <t>Q</t>
    <phoneticPr fontId="2"/>
  </si>
  <si>
    <t>総合工事業</t>
    <phoneticPr fontId="2"/>
  </si>
  <si>
    <t>食料品製造業</t>
    <phoneticPr fontId="2"/>
  </si>
  <si>
    <t>飲料・たばこ・飼料製造業</t>
    <phoneticPr fontId="2"/>
  </si>
  <si>
    <t>パルプ・紙・紙加工品製造業</t>
    <phoneticPr fontId="2"/>
  </si>
  <si>
    <t>なめし革・同製品・毛皮製造業</t>
    <phoneticPr fontId="2"/>
  </si>
  <si>
    <t>鉄鋼業</t>
    <phoneticPr fontId="2"/>
  </si>
  <si>
    <t>ガス業</t>
    <phoneticPr fontId="10"/>
  </si>
  <si>
    <t>熱供給業</t>
    <phoneticPr fontId="10"/>
  </si>
  <si>
    <t>水道業</t>
    <phoneticPr fontId="10"/>
  </si>
  <si>
    <t>放送業</t>
    <phoneticPr fontId="2"/>
  </si>
  <si>
    <t>情報サービス業</t>
    <phoneticPr fontId="10"/>
  </si>
  <si>
    <t>インターネット附随サービス業</t>
    <phoneticPr fontId="2"/>
  </si>
  <si>
    <t>鉄道業</t>
    <phoneticPr fontId="10"/>
  </si>
  <si>
    <t>道路旅客運送業</t>
    <phoneticPr fontId="10"/>
  </si>
  <si>
    <t>道路貨物運送業</t>
    <phoneticPr fontId="10"/>
  </si>
  <si>
    <t>水運業</t>
    <phoneticPr fontId="10"/>
  </si>
  <si>
    <t>航空運輸業</t>
    <phoneticPr fontId="10"/>
  </si>
  <si>
    <t>倉庫業</t>
    <phoneticPr fontId="10"/>
  </si>
  <si>
    <t>運輸に附帯するサービス業</t>
    <phoneticPr fontId="10"/>
  </si>
  <si>
    <t>木材・木製品製造業(家具を除く)</t>
    <phoneticPr fontId="2"/>
  </si>
  <si>
    <t>娯楽業</t>
    <phoneticPr fontId="2"/>
  </si>
  <si>
    <t>電気・ガス・熱供給・水道業</t>
    <phoneticPr fontId="2"/>
  </si>
  <si>
    <t>農業</t>
    <phoneticPr fontId="2"/>
  </si>
  <si>
    <t>林業</t>
    <phoneticPr fontId="2"/>
  </si>
  <si>
    <t>漁業</t>
    <phoneticPr fontId="2"/>
  </si>
  <si>
    <t>区分</t>
    <phoneticPr fontId="2"/>
  </si>
  <si>
    <t>総数</t>
    <phoneticPr fontId="2"/>
  </si>
  <si>
    <t>総数</t>
    <phoneticPr fontId="2"/>
  </si>
  <si>
    <t>事業所</t>
    <phoneticPr fontId="2"/>
  </si>
  <si>
    <t>厚木</t>
    <phoneticPr fontId="2"/>
  </si>
  <si>
    <t>依知</t>
    <phoneticPr fontId="2"/>
  </si>
  <si>
    <t>睦合</t>
    <phoneticPr fontId="2"/>
  </si>
  <si>
    <t>荻野</t>
    <phoneticPr fontId="2"/>
  </si>
  <si>
    <t>小鮎</t>
    <phoneticPr fontId="2"/>
  </si>
  <si>
    <t>玉川</t>
    <phoneticPr fontId="2"/>
  </si>
  <si>
    <t>相川</t>
    <phoneticPr fontId="2"/>
  </si>
  <si>
    <t>鉱業
採石業
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</si>
  <si>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建設業</t>
    <rPh sb="0" eb="2">
      <t>ケンセツ</t>
    </rPh>
    <rPh sb="2" eb="3">
      <t>ギョウ</t>
    </rPh>
    <phoneticPr fontId="2"/>
  </si>
  <si>
    <t>製造業</t>
    <rPh sb="0" eb="2">
      <t>セイゾウ</t>
    </rPh>
    <rPh sb="2" eb="3">
      <t>ギョウ</t>
    </rPh>
    <phoneticPr fontId="2"/>
  </si>
  <si>
    <t>電気
ガス
熱供給
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</si>
  <si>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運輸業
郵便業</t>
    <rPh sb="0" eb="3">
      <t>ウンユギョウ</t>
    </rPh>
    <rPh sb="4" eb="6">
      <t>ユウビン</t>
    </rPh>
    <rPh sb="6" eb="7">
      <t>ギョウ</t>
    </rPh>
    <phoneticPr fontId="2"/>
  </si>
  <si>
    <t>卸売業
小売業</t>
    <rPh sb="0" eb="3">
      <t>オロシウリギョウ</t>
    </rPh>
    <rPh sb="4" eb="7">
      <t>コウリギョウ</t>
    </rPh>
    <phoneticPr fontId="2"/>
  </si>
  <si>
    <t>金融業
保険業</t>
    <rPh sb="0" eb="3">
      <t>キンユウギョウ</t>
    </rPh>
    <rPh sb="4" eb="7">
      <t>ホケンギョウ</t>
    </rPh>
    <phoneticPr fontId="2"/>
  </si>
  <si>
    <t>不動産業
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</si>
  <si>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
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</si>
  <si>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
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</si>
  <si>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
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</si>
  <si>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
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</si>
  <si>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サービス業
（他分類なし）</t>
    <rPh sb="4" eb="5">
      <t>ギョウ</t>
    </rPh>
    <rPh sb="7" eb="8">
      <t>タ</t>
    </rPh>
    <rPh sb="8" eb="10">
      <t>ブンルイ</t>
    </rPh>
    <phoneticPr fontId="2"/>
  </si>
  <si>
    <t>漁業</t>
    <rPh sb="0" eb="2">
      <t>ギョギョウ</t>
    </rPh>
    <phoneticPr fontId="2"/>
  </si>
  <si>
    <t>農業
林業</t>
    <phoneticPr fontId="2"/>
  </si>
  <si>
    <t>02</t>
    <phoneticPr fontId="2"/>
  </si>
  <si>
    <t>水産養殖業</t>
    <rPh sb="0" eb="2">
      <t>スイサン</t>
    </rPh>
    <rPh sb="2" eb="4">
      <t>ヨウショク</t>
    </rPh>
    <rPh sb="4" eb="5">
      <t>ギョウ</t>
    </rPh>
    <phoneticPr fontId="2"/>
  </si>
  <si>
    <t>鉱業・採石業・砂利採取業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</si>
  <si>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家具・装備品製造業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</si>
  <si>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</si>
  <si>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</si>
  <si>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</si>
  <si>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</si>
  <si>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</si>
  <si>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窯業・土石製品製造業</t>
  </si>
  <si>
    <t>非鉄金属製造業</t>
  </si>
  <si>
    <t>金属製品製造業</t>
  </si>
  <si>
    <t>生産用機械器具製造業</t>
  </si>
  <si>
    <t>業務用機械器具製造業</t>
  </si>
  <si>
    <t>電子部品・デバイス・電子回路製造業</t>
    <phoneticPr fontId="2"/>
  </si>
  <si>
    <t>電気機械器具製造業</t>
  </si>
  <si>
    <t>情報通信機械器具製造業</t>
  </si>
  <si>
    <t>輸送用機械器具製造業</t>
  </si>
  <si>
    <t>その他の製造業</t>
  </si>
  <si>
    <t>電気業</t>
    <phoneticPr fontId="2"/>
  </si>
  <si>
    <t>H</t>
    <phoneticPr fontId="10"/>
  </si>
  <si>
    <t>49</t>
    <phoneticPr fontId="2"/>
  </si>
  <si>
    <t>I</t>
    <phoneticPr fontId="10"/>
  </si>
  <si>
    <t>各種商品卸売業</t>
  </si>
  <si>
    <t>繊維・衣服等卸売業</t>
  </si>
  <si>
    <t>飲食料品卸売業</t>
  </si>
  <si>
    <t>機械器具卸売業</t>
  </si>
  <si>
    <t>55</t>
    <phoneticPr fontId="10"/>
  </si>
  <si>
    <t>その他の卸売業</t>
  </si>
  <si>
    <t>56</t>
    <phoneticPr fontId="2"/>
  </si>
  <si>
    <t>各種商品小売業</t>
  </si>
  <si>
    <t>織物・衣服・身の回り品小売業</t>
    <phoneticPr fontId="2"/>
  </si>
  <si>
    <t>飲食料品小売業</t>
  </si>
  <si>
    <t>機械器具小売業</t>
  </si>
  <si>
    <t>その他の小売業</t>
  </si>
  <si>
    <t>無店舗小売業</t>
  </si>
  <si>
    <t>金融業，保険業</t>
    <phoneticPr fontId="2"/>
  </si>
  <si>
    <t>銀行業</t>
    <phoneticPr fontId="2"/>
  </si>
  <si>
    <t>協同組織金融業</t>
  </si>
  <si>
    <t>補助的金融業等</t>
  </si>
  <si>
    <t>67</t>
    <phoneticPr fontId="10"/>
  </si>
  <si>
    <t>不動産業，物品賃貸業</t>
  </si>
  <si>
    <t>不動産取引業</t>
  </si>
  <si>
    <t>不動産賃貸業・管理業</t>
  </si>
  <si>
    <t>70</t>
    <phoneticPr fontId="2"/>
  </si>
  <si>
    <t>物品賃貸業</t>
  </si>
  <si>
    <t>学術研究，専門・技術サービス業</t>
    <phoneticPr fontId="2"/>
  </si>
  <si>
    <t>学術・開発研究機関</t>
  </si>
  <si>
    <t>広告業</t>
    <phoneticPr fontId="2"/>
  </si>
  <si>
    <t>74</t>
    <phoneticPr fontId="2"/>
  </si>
  <si>
    <t>宿泊業，飲食サービス業</t>
    <phoneticPr fontId="2"/>
  </si>
  <si>
    <t>75</t>
    <phoneticPr fontId="10"/>
  </si>
  <si>
    <t>宿泊業</t>
    <phoneticPr fontId="2"/>
  </si>
  <si>
    <t>飲食店</t>
    <phoneticPr fontId="2"/>
  </si>
  <si>
    <t>77</t>
    <phoneticPr fontId="2"/>
  </si>
  <si>
    <t>持ち帰り・配達飲食サービス業</t>
    <phoneticPr fontId="2"/>
  </si>
  <si>
    <t>生活関連サービス業，娯楽業</t>
    <phoneticPr fontId="2"/>
  </si>
  <si>
    <t>洗濯・理容・美容・浴場業</t>
  </si>
  <si>
    <t>その他の生活関連サービス業</t>
  </si>
  <si>
    <t>教育，学習支援業</t>
  </si>
  <si>
    <t>学校教育</t>
  </si>
  <si>
    <t>医療，福祉</t>
    <phoneticPr fontId="2"/>
  </si>
  <si>
    <t>医療業</t>
    <phoneticPr fontId="2"/>
  </si>
  <si>
    <t>保健衛生</t>
  </si>
  <si>
    <t>社会保険・社会福祉・介護事業</t>
    <phoneticPr fontId="2"/>
  </si>
  <si>
    <t>複合サービス事業</t>
    <phoneticPr fontId="2"/>
  </si>
  <si>
    <t>郵便局</t>
    <phoneticPr fontId="2"/>
  </si>
  <si>
    <t>R</t>
    <phoneticPr fontId="2"/>
  </si>
  <si>
    <t>88</t>
    <phoneticPr fontId="2"/>
  </si>
  <si>
    <t>廃棄物処理業</t>
  </si>
  <si>
    <t>自動車整備業</t>
  </si>
  <si>
    <t>機械等修理業</t>
  </si>
  <si>
    <t>職業紹介・労働者派遣業</t>
  </si>
  <si>
    <t>その他の事業サービス業</t>
  </si>
  <si>
    <t>政治・経済・文化団体</t>
  </si>
  <si>
    <t>94</t>
    <phoneticPr fontId="10"/>
  </si>
  <si>
    <t>宗教</t>
    <phoneticPr fontId="2"/>
  </si>
  <si>
    <t>95</t>
    <phoneticPr fontId="10"/>
  </si>
  <si>
    <t>その他のサービス業</t>
  </si>
  <si>
    <t>民営</t>
    <rPh sb="0" eb="2">
      <t>ミンエイ</t>
    </rPh>
    <phoneticPr fontId="2"/>
  </si>
  <si>
    <t>個人</t>
    <rPh sb="0" eb="2">
      <t>コジン</t>
    </rPh>
    <phoneticPr fontId="2"/>
  </si>
  <si>
    <t>法人</t>
    <rPh sb="0" eb="2">
      <t>ホウジン</t>
    </rPh>
    <phoneticPr fontId="2"/>
  </si>
  <si>
    <t>会社</t>
    <rPh sb="0" eb="2">
      <t>カイシャ</t>
    </rPh>
    <phoneticPr fontId="2"/>
  </si>
  <si>
    <t>会社以外の法人</t>
    <rPh sb="0" eb="2">
      <t>カイシャ</t>
    </rPh>
    <rPh sb="2" eb="4">
      <t>イガイ</t>
    </rPh>
    <rPh sb="5" eb="7">
      <t>ホウジン</t>
    </rPh>
    <phoneticPr fontId="2"/>
  </si>
  <si>
    <t>厚木</t>
    <rPh sb="0" eb="2">
      <t>アツギ</t>
    </rPh>
    <phoneticPr fontId="10"/>
  </si>
  <si>
    <t>依知</t>
    <rPh sb="0" eb="2">
      <t>エチ</t>
    </rPh>
    <phoneticPr fontId="10"/>
  </si>
  <si>
    <t>睦合</t>
    <rPh sb="0" eb="1">
      <t>ムツ</t>
    </rPh>
    <rPh sb="1" eb="2">
      <t>アイ</t>
    </rPh>
    <phoneticPr fontId="10"/>
  </si>
  <si>
    <t>荻野</t>
    <rPh sb="0" eb="1">
      <t>オギ</t>
    </rPh>
    <rPh sb="1" eb="2">
      <t>ノ</t>
    </rPh>
    <phoneticPr fontId="10"/>
  </si>
  <si>
    <t>小鮎</t>
    <rPh sb="0" eb="2">
      <t>コアユ</t>
    </rPh>
    <phoneticPr fontId="10"/>
  </si>
  <si>
    <t>南毛利</t>
    <rPh sb="0" eb="3">
      <t>ナンモウリ</t>
    </rPh>
    <phoneticPr fontId="10"/>
  </si>
  <si>
    <t>玉川</t>
    <rPh sb="0" eb="2">
      <t>タマガワ</t>
    </rPh>
    <phoneticPr fontId="10"/>
  </si>
  <si>
    <t>相川</t>
    <rPh sb="0" eb="2">
      <t>アイカワ</t>
    </rPh>
    <phoneticPr fontId="10"/>
  </si>
  <si>
    <t>緑ケ丘</t>
    <phoneticPr fontId="2"/>
  </si>
  <si>
    <t>緑ケ丘</t>
    <rPh sb="0" eb="1">
      <t>ミドリ</t>
    </rPh>
    <rPh sb="2" eb="3">
      <t>オカ</t>
    </rPh>
    <phoneticPr fontId="10"/>
  </si>
  <si>
    <t>運輸業,郵便業</t>
    <rPh sb="4" eb="6">
      <t>ユウビン</t>
    </rPh>
    <rPh sb="6" eb="7">
      <t>ギョウ</t>
    </rPh>
    <phoneticPr fontId="2"/>
  </si>
  <si>
    <t>農業,林業</t>
    <rPh sb="3" eb="5">
      <t>リンギョウ</t>
    </rPh>
    <phoneticPr fontId="2"/>
  </si>
  <si>
    <t>区分</t>
    <phoneticPr fontId="2"/>
  </si>
  <si>
    <t>総数</t>
    <phoneticPr fontId="2"/>
  </si>
  <si>
    <t>総数</t>
    <phoneticPr fontId="2"/>
  </si>
  <si>
    <t>事業所</t>
    <phoneticPr fontId="2"/>
  </si>
  <si>
    <t>厚木</t>
    <phoneticPr fontId="2"/>
  </si>
  <si>
    <t>依知</t>
    <phoneticPr fontId="2"/>
  </si>
  <si>
    <t>睦合</t>
    <phoneticPr fontId="2"/>
  </si>
  <si>
    <t>荻野</t>
    <phoneticPr fontId="2"/>
  </si>
  <si>
    <t>小鮎</t>
    <phoneticPr fontId="2"/>
  </si>
  <si>
    <t>玉川</t>
    <phoneticPr fontId="2"/>
  </si>
  <si>
    <t>相川</t>
    <phoneticPr fontId="2"/>
  </si>
  <si>
    <t>総　数</t>
    <rPh sb="0" eb="1">
      <t>ソウ</t>
    </rPh>
    <rPh sb="2" eb="3">
      <t>スウ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</si>
  <si>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</si>
  <si>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</si>
  <si>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</si>
  <si>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</si>
  <si>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厚木</t>
    <rPh sb="0" eb="2">
      <t>アツギ</t>
    </rPh>
    <phoneticPr fontId="2"/>
  </si>
  <si>
    <t>依知</t>
    <rPh sb="0" eb="2">
      <t>エチ</t>
    </rPh>
    <phoneticPr fontId="2"/>
  </si>
  <si>
    <t>睦合</t>
    <rPh sb="0" eb="1">
      <t>ムツ</t>
    </rPh>
    <rPh sb="1" eb="2">
      <t>アイ</t>
    </rPh>
    <phoneticPr fontId="2"/>
  </si>
  <si>
    <t>荻野</t>
    <rPh sb="0" eb="1">
      <t>オギ</t>
    </rPh>
    <rPh sb="1" eb="2">
      <t>ノ</t>
    </rPh>
    <phoneticPr fontId="2"/>
  </si>
  <si>
    <t>小鮎</t>
    <rPh sb="0" eb="2">
      <t>コアユ</t>
    </rPh>
    <phoneticPr fontId="2"/>
  </si>
  <si>
    <t>南毛利</t>
    <rPh sb="0" eb="3">
      <t>ナンモウリ</t>
    </rPh>
    <phoneticPr fontId="2"/>
  </si>
  <si>
    <t>玉川</t>
    <rPh sb="0" eb="2">
      <t>タマガワ</t>
    </rPh>
    <phoneticPr fontId="2"/>
  </si>
  <si>
    <t>相川</t>
    <rPh sb="0" eb="2">
      <t>アイカワ</t>
    </rPh>
    <phoneticPr fontId="2"/>
  </si>
  <si>
    <t>農業
林業</t>
    <phoneticPr fontId="2"/>
  </si>
  <si>
    <t>1～4人</t>
    <rPh sb="3" eb="4">
      <t>ニン</t>
    </rPh>
    <phoneticPr fontId="2"/>
  </si>
  <si>
    <t>5～9人</t>
    <rPh sb="3" eb="4">
      <t>ニン</t>
    </rPh>
    <phoneticPr fontId="2"/>
  </si>
  <si>
    <t>10～19人</t>
    <rPh sb="5" eb="6">
      <t>ニン</t>
    </rPh>
    <phoneticPr fontId="2"/>
  </si>
  <si>
    <t>20～29人</t>
    <rPh sb="5" eb="6">
      <t>ニン</t>
    </rPh>
    <phoneticPr fontId="2"/>
  </si>
  <si>
    <t>30人以上</t>
    <rPh sb="2" eb="5">
      <t>ニンイジョウ</t>
    </rPh>
    <phoneticPr fontId="2"/>
  </si>
  <si>
    <t>派遣のみ</t>
    <rPh sb="0" eb="2">
      <t>ハケン</t>
    </rPh>
    <phoneticPr fontId="2"/>
  </si>
  <si>
    <t>サービス業
(他分類なし)</t>
    <rPh sb="4" eb="5">
      <t>ギョウ</t>
    </rPh>
    <rPh sb="7" eb="8">
      <t>タ</t>
    </rPh>
    <rPh sb="8" eb="10">
      <t>ブンルイ</t>
    </rPh>
    <phoneticPr fontId="2"/>
  </si>
  <si>
    <t>32　事業所規模別及び産業大分類別事業所数</t>
    <rPh sb="3" eb="6">
      <t>ジギョウショ</t>
    </rPh>
    <rPh sb="6" eb="9">
      <t>キボベツ</t>
    </rPh>
    <rPh sb="9" eb="10">
      <t>オヨ</t>
    </rPh>
    <rPh sb="17" eb="20">
      <t>ジギョウショ</t>
    </rPh>
    <rPh sb="20" eb="21">
      <t>スウ</t>
    </rPh>
    <phoneticPr fontId="2"/>
  </si>
  <si>
    <t>34　地区別、産業大分類別事業所数及び従業者数</t>
    <phoneticPr fontId="2"/>
  </si>
  <si>
    <t>産業中分類別、地区別事業所数及び従業員数（その２）</t>
    <phoneticPr fontId="10"/>
  </si>
  <si>
    <t>（単位　事業所・人）</t>
    <rPh sb="1" eb="3">
      <t>タンイ</t>
    </rPh>
    <rPh sb="4" eb="6">
      <t>ジギョウ</t>
    </rPh>
    <rPh sb="6" eb="7">
      <t>ショ</t>
    </rPh>
    <rPh sb="8" eb="9">
      <t>ニン</t>
    </rPh>
    <phoneticPr fontId="2"/>
  </si>
  <si>
    <t xml:space="preserve"> 03</t>
    <phoneticPr fontId="2"/>
  </si>
  <si>
    <t xml:space="preserve"> 04</t>
    <phoneticPr fontId="2"/>
  </si>
  <si>
    <t xml:space="preserve"> 01</t>
    <phoneticPr fontId="2"/>
  </si>
  <si>
    <t xml:space="preserve"> 42</t>
    <phoneticPr fontId="2"/>
  </si>
  <si>
    <t xml:space="preserve"> 43</t>
    <phoneticPr fontId="2"/>
  </si>
  <si>
    <t xml:space="preserve"> 44</t>
    <phoneticPr fontId="2"/>
  </si>
  <si>
    <t xml:space="preserve"> 45</t>
    <phoneticPr fontId="2"/>
  </si>
  <si>
    <t xml:space="preserve"> 46</t>
    <phoneticPr fontId="2"/>
  </si>
  <si>
    <t xml:space="preserve"> 47</t>
    <phoneticPr fontId="2"/>
  </si>
  <si>
    <t xml:space="preserve"> 48</t>
    <phoneticPr fontId="2"/>
  </si>
  <si>
    <t>法人で
ない団体</t>
    <rPh sb="0" eb="2">
      <t>ホウジン</t>
    </rPh>
    <rPh sb="6" eb="8">
      <t>ダンタイ</t>
    </rPh>
    <phoneticPr fontId="2"/>
  </si>
  <si>
    <t>31　産業大分類別事業所数及び従業者数</t>
    <phoneticPr fontId="2"/>
  </si>
  <si>
    <t>農業　林業</t>
    <rPh sb="0" eb="2">
      <t>ノウギョウ</t>
    </rPh>
    <rPh sb="3" eb="5">
      <t>リンギョウ</t>
    </rPh>
    <phoneticPr fontId="2"/>
  </si>
  <si>
    <t>金融業　保険業</t>
    <rPh sb="0" eb="3">
      <t>キンユウギョウ</t>
    </rPh>
    <rPh sb="4" eb="7">
      <t>ホケンギョウ</t>
    </rPh>
    <phoneticPr fontId="2"/>
  </si>
  <si>
    <t>不動産業
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2"/>
  </si>
  <si>
    <t>電気 ガス
熱供給 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</si>
  <si>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運輸業 郵便業</t>
    <rPh sb="0" eb="3">
      <t>ウンユギョウ</t>
    </rPh>
    <rPh sb="4" eb="6">
      <t>ユウビン</t>
    </rPh>
    <rPh sb="6" eb="7">
      <t>ギョウ</t>
    </rPh>
    <phoneticPr fontId="2"/>
  </si>
  <si>
    <t>卸売業 小売業</t>
    <rPh sb="0" eb="3">
      <t>オロシウリギョウ</t>
    </rPh>
    <rPh sb="4" eb="7">
      <t>コウリギョウ</t>
    </rPh>
    <phoneticPr fontId="2"/>
  </si>
  <si>
    <t>鉱業 採石業
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2"/>
  </si>
  <si>
    <t>医療 福祉</t>
    <rPh sb="0" eb="2">
      <t>イリョウ</t>
    </rPh>
    <rPh sb="3" eb="5">
      <t>フクシ</t>
    </rPh>
    <phoneticPr fontId="2"/>
  </si>
  <si>
    <t>学術研究
専門・技術
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2"/>
  </si>
  <si>
    <t>宿泊業
飲食
サービス業</t>
    <rPh sb="0" eb="2">
      <t>シュクハク</t>
    </rPh>
    <rPh sb="2" eb="3">
      <t>ギョウ</t>
    </rPh>
    <rPh sb="4" eb="6">
      <t>インショク</t>
    </rPh>
    <rPh sb="11" eb="12">
      <t>ギョウ</t>
    </rPh>
    <phoneticPr fontId="2"/>
  </si>
  <si>
    <t>生活関連
サービス業
娯楽業</t>
    <rPh sb="0" eb="2">
      <t>セイカツ</t>
    </rPh>
    <rPh sb="2" eb="4">
      <t>カンレン</t>
    </rPh>
    <rPh sb="9" eb="10">
      <t>ギョウ</t>
    </rPh>
    <rPh sb="11" eb="14">
      <t>ゴラクギョウ</t>
    </rPh>
    <phoneticPr fontId="2"/>
  </si>
  <si>
    <t>郵便業(信書便事業を含む)</t>
    <phoneticPr fontId="2"/>
  </si>
  <si>
    <t>A</t>
    <phoneticPr fontId="2"/>
  </si>
  <si>
    <t>33　産業中分類別、地区別事業所数及び従業員数（その１）</t>
    <rPh sb="10" eb="12">
      <t>チク</t>
    </rPh>
    <rPh sb="12" eb="13">
      <t>ベツ</t>
    </rPh>
    <phoneticPr fontId="2"/>
  </si>
  <si>
    <t>専門サービス業(他分類なし)</t>
    <phoneticPr fontId="2"/>
  </si>
  <si>
    <t>技術サービス業(他分類なし)</t>
    <phoneticPr fontId="2"/>
  </si>
  <si>
    <t>協同組合(他分類なし)</t>
    <phoneticPr fontId="2"/>
  </si>
  <si>
    <t>サービス業(他分類なし)</t>
    <phoneticPr fontId="2"/>
  </si>
  <si>
    <t>保険業(保険媒介代理業,保険サービス業を含む)</t>
    <phoneticPr fontId="2"/>
  </si>
  <si>
    <t>金融商品取引業,商品先物取引業</t>
    <phoneticPr fontId="2"/>
  </si>
  <si>
    <t>その他の教育,学習支援業</t>
    <phoneticPr fontId="2"/>
  </si>
  <si>
    <t>緑ケ丘</t>
    <rPh sb="0" eb="1">
      <t>ミドリ</t>
    </rPh>
    <rPh sb="2" eb="3">
      <t>オカ</t>
    </rPh>
    <phoneticPr fontId="2"/>
  </si>
  <si>
    <t>サービス業
(他分類    なし)</t>
    <rPh sb="4" eb="5">
      <t>ギョウ</t>
    </rPh>
    <rPh sb="7" eb="8">
      <t>タ</t>
    </rPh>
    <rPh sb="8" eb="10">
      <t>ブンルイ</t>
    </rPh>
    <phoneticPr fontId="2"/>
  </si>
  <si>
    <t>(注)　数値は公務を除く。</t>
    <rPh sb="4" eb="6">
      <t>スウチ</t>
    </rPh>
    <rPh sb="7" eb="9">
      <t>コウム</t>
    </rPh>
    <rPh sb="10" eb="11">
      <t>ノゾ</t>
    </rPh>
    <phoneticPr fontId="2"/>
  </si>
  <si>
    <t>学術研究専門・
技術サービス業</t>
    <rPh sb="0" eb="2">
      <t>ガクジュツ</t>
    </rPh>
    <rPh sb="2" eb="4">
      <t>ケンキュウ</t>
    </rPh>
    <rPh sb="4" eb="6">
      <t>センモン</t>
    </rPh>
    <rPh sb="8" eb="10">
      <t>ギジュツ</t>
    </rPh>
    <rPh sb="14" eb="15">
      <t>ギョウ</t>
    </rPh>
    <phoneticPr fontId="2"/>
  </si>
  <si>
    <t xml:space="preserve">産業中分類 </t>
    <phoneticPr fontId="10"/>
  </si>
  <si>
    <t>はん用機械器具製造業</t>
  </si>
  <si>
    <t xml:space="preserve"> 鉱業，採石業，砂利採取業</t>
  </si>
  <si>
    <t xml:space="preserve"> 05</t>
    <phoneticPr fontId="2"/>
  </si>
  <si>
    <t xml:space="preserve">（単位　事業所・人）   </t>
    <rPh sb="1" eb="3">
      <t>タンイ</t>
    </rPh>
    <rPh sb="4" eb="6">
      <t>ジギョウ</t>
    </rPh>
    <rPh sb="6" eb="7">
      <t>ショ</t>
    </rPh>
    <rPh sb="8" eb="9">
      <t>ヒト</t>
    </rPh>
    <phoneticPr fontId="2"/>
  </si>
  <si>
    <t>21</t>
  </si>
  <si>
    <t>73</t>
  </si>
  <si>
    <t>建築材料,鉱物・金属材料等卸売業</t>
    <phoneticPr fontId="2"/>
  </si>
  <si>
    <t>情報
通信業</t>
    <rPh sb="0" eb="2">
      <t>ジョウホウ</t>
    </rPh>
    <rPh sb="3" eb="6">
      <t>ツウシンギョウ</t>
    </rPh>
    <phoneticPr fontId="2"/>
  </si>
  <si>
    <t>鉱業
採石業
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0">
      <t>サイ</t>
    </rPh>
    <rPh sb="10" eb="11">
      <t>トリ</t>
    </rPh>
    <rPh sb="11" eb="12">
      <t>ギョウ</t>
    </rPh>
    <phoneticPr fontId="2"/>
  </si>
  <si>
    <t>電気ガス
熱供給
水道業</t>
    <rPh sb="0" eb="2">
      <t>デンキ</t>
    </rPh>
    <rPh sb="5" eb="6">
      <t>ネツ</t>
    </rPh>
    <rPh sb="6" eb="8">
      <t>キョウキュウ</t>
    </rPh>
    <rPh sb="9" eb="12">
      <t>スイドウギョウ</t>
    </rPh>
    <phoneticPr fontId="2"/>
  </si>
  <si>
    <t>29　事業所数及び男女別従業者数</t>
    <rPh sb="3" eb="5">
      <t>ジギョウ</t>
    </rPh>
    <rPh sb="5" eb="6">
      <t>ショ</t>
    </rPh>
    <rPh sb="6" eb="7">
      <t>スウ</t>
    </rPh>
    <rPh sb="7" eb="8">
      <t>オヨ</t>
    </rPh>
    <rPh sb="9" eb="11">
      <t>ダンジョ</t>
    </rPh>
    <rPh sb="11" eb="12">
      <t>ベツ</t>
    </rPh>
    <rPh sb="12" eb="15">
      <t>ジュウギョウシャ</t>
    </rPh>
    <rPh sb="15" eb="16">
      <t>スウ</t>
    </rPh>
    <phoneticPr fontId="2"/>
  </si>
  <si>
    <t>30　地区別及び経営組織別事業所数</t>
    <rPh sb="6" eb="7">
      <t>オヨ</t>
    </rPh>
    <rPh sb="8" eb="10">
      <t>ケイエイ</t>
    </rPh>
    <rPh sb="10" eb="12">
      <t>ソシキ</t>
    </rPh>
    <rPh sb="12" eb="13">
      <t>ベツ</t>
    </rPh>
    <rPh sb="13" eb="15">
      <t>ジギョウ</t>
    </rPh>
    <rPh sb="15" eb="16">
      <t>ショ</t>
    </rPh>
    <rPh sb="16" eb="17">
      <t>スウ</t>
    </rPh>
    <phoneticPr fontId="2"/>
  </si>
  <si>
    <t>貸金業,クレジットカード業等非預金信用機関</t>
    <phoneticPr fontId="2"/>
  </si>
  <si>
    <t xml:space="preserve"> （平成28年6月現在）（経済センサス‐活動調査）</t>
    <rPh sb="20" eb="22">
      <t>カツドウ</t>
    </rPh>
    <phoneticPr fontId="2"/>
  </si>
  <si>
    <t>平成28年</t>
    <rPh sb="0" eb="2">
      <t>ヘイセイ</t>
    </rPh>
    <rPh sb="4" eb="5">
      <t>ネン</t>
    </rPh>
    <phoneticPr fontId="2"/>
  </si>
  <si>
    <t>28年</t>
    <rPh sb="2" eb="3">
      <t>ネン</t>
    </rPh>
    <phoneticPr fontId="2"/>
  </si>
  <si>
    <t xml:space="preserve">  （平成28年6月現在）（経済センサス‐活動調査）</t>
    <rPh sb="14" eb="16">
      <t>ケイザイ</t>
    </rPh>
    <rPh sb="21" eb="23">
      <t>カツドウ</t>
    </rPh>
    <rPh sb="23" eb="25">
      <t>チョウサ</t>
    </rPh>
    <phoneticPr fontId="2"/>
  </si>
  <si>
    <t>-</t>
    <phoneticPr fontId="2"/>
  </si>
  <si>
    <t>従業者数(注）</t>
    <rPh sb="0" eb="3">
      <t>ジュウギョウシャ</t>
    </rPh>
    <rPh sb="3" eb="4">
      <t>スウ</t>
    </rPh>
    <rPh sb="5" eb="6">
      <t>チュウ</t>
    </rPh>
    <phoneticPr fontId="2"/>
  </si>
  <si>
    <t>（注）性別不詳も含む</t>
    <rPh sb="1" eb="2">
      <t>チュウ</t>
    </rPh>
    <rPh sb="3" eb="5">
      <t>セイベツ</t>
    </rPh>
    <rPh sb="5" eb="7">
      <t>フショウ</t>
    </rPh>
    <rPh sb="8" eb="9">
      <t>フク</t>
    </rPh>
    <phoneticPr fontId="2"/>
  </si>
  <si>
    <t>（平成28年6月現在）（経済センサス‐活動調査）</t>
    <rPh sb="12" eb="14">
      <t>ケイザイ</t>
    </rPh>
    <rPh sb="19" eb="21">
      <t>カツドウ</t>
    </rPh>
    <rPh sb="21" eb="23">
      <t>チョウサ</t>
    </rPh>
    <phoneticPr fontId="10"/>
  </si>
  <si>
    <t>-</t>
    <phoneticPr fontId="2"/>
  </si>
  <si>
    <t xml:space="preserve"> （平成28年6月現在）（経済センサス‐活動調査）</t>
    <phoneticPr fontId="2"/>
  </si>
  <si>
    <t xml:space="preserve">   （平成28年6月現在）（経済センサス‐活動調査）</t>
    <rPh sb="22" eb="24">
      <t>カツドウ</t>
    </rPh>
    <phoneticPr fontId="2"/>
  </si>
  <si>
    <t>(注) 1 数値は、公務を除く。</t>
    <rPh sb="1" eb="2">
      <t>チュウ</t>
    </rPh>
    <rPh sb="6" eb="8">
      <t>スウチ</t>
    </rPh>
    <rPh sb="10" eb="12">
      <t>コウム</t>
    </rPh>
    <rPh sb="13" eb="14">
      <t>ノゾ</t>
    </rPh>
    <phoneticPr fontId="10"/>
  </si>
  <si>
    <t xml:space="preserve">     2 事業所数及び従業者数について、格付け不能の事業所が上位分類の総数に含まれているため、総数と内訳の数値は一致しない</t>
    <rPh sb="7" eb="10">
      <t>ジギョウショ</t>
    </rPh>
    <rPh sb="10" eb="11">
      <t>スウ</t>
    </rPh>
    <rPh sb="11" eb="12">
      <t>オヨ</t>
    </rPh>
    <rPh sb="13" eb="14">
      <t>ジュウ</t>
    </rPh>
    <rPh sb="14" eb="17">
      <t>ギョウシャスウ</t>
    </rPh>
    <rPh sb="22" eb="24">
      <t>カクヅ</t>
    </rPh>
    <rPh sb="25" eb="27">
      <t>フノウ</t>
    </rPh>
    <rPh sb="28" eb="31">
      <t>ジギョウショ</t>
    </rPh>
    <rPh sb="32" eb="34">
      <t>ジョウイ</t>
    </rPh>
    <rPh sb="34" eb="36">
      <t>ブンルイ</t>
    </rPh>
    <rPh sb="37" eb="39">
      <t>ソウスウ</t>
    </rPh>
    <rPh sb="40" eb="41">
      <t>フク</t>
    </rPh>
    <rPh sb="49" eb="51">
      <t>ソウスウ</t>
    </rPh>
    <rPh sb="52" eb="54">
      <t>ウチワケ</t>
    </rPh>
    <rPh sb="55" eb="57">
      <t>スウチ</t>
    </rPh>
    <rPh sb="58" eb="60">
      <t>イッチ</t>
    </rPh>
    <phoneticPr fontId="10"/>
  </si>
  <si>
    <t xml:space="preserve">     2 事業所数及び従業者数について、格付け不能の事業所の数値が上位分類の総数に含まれているため、総数と内訳の数値は一致しない</t>
    <rPh sb="7" eb="10">
      <t>ジギョウショ</t>
    </rPh>
    <rPh sb="10" eb="11">
      <t>スウ</t>
    </rPh>
    <rPh sb="11" eb="12">
      <t>オヨ</t>
    </rPh>
    <rPh sb="13" eb="14">
      <t>ジュウ</t>
    </rPh>
    <rPh sb="14" eb="17">
      <t>ギョウシャスウ</t>
    </rPh>
    <rPh sb="22" eb="24">
      <t>カクヅ</t>
    </rPh>
    <rPh sb="25" eb="27">
      <t>フノウ</t>
    </rPh>
    <rPh sb="28" eb="31">
      <t>ジギョウショ</t>
    </rPh>
    <rPh sb="32" eb="34">
      <t>スウチ</t>
    </rPh>
    <rPh sb="35" eb="37">
      <t>ジョウイ</t>
    </rPh>
    <rPh sb="37" eb="39">
      <t>ブンルイ</t>
    </rPh>
    <rPh sb="40" eb="42">
      <t>ソウスウ</t>
    </rPh>
    <rPh sb="43" eb="44">
      <t>フク</t>
    </rPh>
    <rPh sb="52" eb="54">
      <t>ソウスウ</t>
    </rPh>
    <rPh sb="55" eb="57">
      <t>ウチワケ</t>
    </rPh>
    <rPh sb="58" eb="60">
      <t>スウチ</t>
    </rPh>
    <rPh sb="61" eb="63">
      <t>イッチ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</si>
</sst>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#,###,##0;&quot; -&quot;###,##0"/>
    <numFmt numFmtId="177" formatCode="###,###,##0;&quot;-&quot;##,###,##0"/>
    <numFmt numFmtId="178" formatCode="##,###,##0;&quot;-&quot;#,###,##0"/>
    <numFmt numFmtId="179" formatCode="\ ###,###,##0;&quot;-&quot;###,###,##0"/>
    <numFmt numFmtId="180" formatCode="#,###,###,##0;&quot; -&quot;###,###,##0"/>
    <numFmt numFmtId="181" formatCode="#,##0;[Red]\-#,##0;\-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.5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1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3" fontId="4" fillId="0" borderId="0" xfId="0" applyNumberFormat="1" applyFont="1">
      <alignment vertical="center"/>
    </xf>
    <xf numFmtId="0" fontId="4" fillId="0" borderId="0" xfId="0" applyFont="1" applyAlignment="1"/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" vertical="center" shrinkToFit="1"/>
    </xf>
    <xf numFmtId="38" fontId="6" fillId="0" borderId="0" xfId="1" applyFont="1" applyBorder="1" applyAlignment="1">
      <alignment vertical="center"/>
    </xf>
    <xf numFmtId="0" fontId="4" fillId="0" borderId="0" xfId="0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Border="1" applyAlignment="1"/>
    <xf numFmtId="0" fontId="5" fillId="0" borderId="0" xfId="0" applyFont="1">
      <alignment vertical="center"/>
    </xf>
    <xf numFmtId="38" fontId="4" fillId="0" borderId="0" xfId="1" applyFont="1" applyAlignment="1"/>
    <xf numFmtId="177" fontId="4" fillId="0" borderId="0" xfId="0" applyNumberFormat="1" applyFont="1" applyAlignment="1">
      <alignment horizontal="right"/>
    </xf>
    <xf numFmtId="178" fontId="4" fillId="0" borderId="0" xfId="0" applyNumberFormat="1" applyFont="1" applyAlignment="1">
      <alignment horizontal="right"/>
    </xf>
    <xf numFmtId="179" fontId="4" fillId="0" borderId="0" xfId="0" applyNumberFormat="1" applyFont="1" applyAlignment="1">
      <alignment horizontal="right"/>
    </xf>
    <xf numFmtId="0" fontId="7" fillId="0" borderId="0" xfId="0" applyFont="1" applyAlignment="1">
      <alignment vertical="center"/>
    </xf>
    <xf numFmtId="0" fontId="7" fillId="0" borderId="0" xfId="0" applyFont="1" applyAlignment="1"/>
    <xf numFmtId="180" fontId="4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right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>
      <alignment vertical="center"/>
    </xf>
    <xf numFmtId="0" fontId="5" fillId="0" borderId="2" xfId="0" applyFont="1" applyFill="1" applyBorder="1" applyAlignment="1"/>
    <xf numFmtId="0" fontId="10" fillId="0" borderId="0" xfId="0" applyFont="1" applyAlignment="1"/>
    <xf numFmtId="0" fontId="9" fillId="0" borderId="0" xfId="0" applyFont="1" applyAlignment="1"/>
    <xf numFmtId="38" fontId="7" fillId="0" borderId="0" xfId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41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/>
    <xf numFmtId="0" fontId="14" fillId="0" borderId="0" xfId="0" applyFont="1" applyAlignment="1">
      <alignment vertical="center"/>
    </xf>
    <xf numFmtId="0" fontId="15" fillId="0" borderId="0" xfId="0" applyFont="1">
      <alignment vertical="center"/>
    </xf>
    <xf numFmtId="0" fontId="13" fillId="0" borderId="0" xfId="0" applyFont="1">
      <alignment vertical="center"/>
    </xf>
    <xf numFmtId="0" fontId="4" fillId="0" borderId="0" xfId="0" applyFont="1" applyBorder="1">
      <alignment vertical="center"/>
    </xf>
    <xf numFmtId="0" fontId="16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41" fontId="4" fillId="0" borderId="0" xfId="0" applyNumberFormat="1" applyFont="1" applyFill="1" applyBorder="1" applyAlignment="1"/>
    <xf numFmtId="41" fontId="4" fillId="0" borderId="2" xfId="0" applyNumberFormat="1" applyFont="1" applyFill="1" applyBorder="1" applyAlignment="1"/>
    <xf numFmtId="41" fontId="15" fillId="0" borderId="0" xfId="0" applyNumberFormat="1" applyFont="1" applyFill="1" applyBorder="1" applyAlignment="1"/>
    <xf numFmtId="41" fontId="4" fillId="0" borderId="12" xfId="0" applyNumberFormat="1" applyFont="1" applyFill="1" applyBorder="1" applyAlignment="1">
      <alignment horizontal="right" shrinkToFit="1"/>
    </xf>
    <xf numFmtId="41" fontId="4" fillId="0" borderId="11" xfId="0" applyNumberFormat="1" applyFont="1" applyFill="1" applyBorder="1" applyAlignment="1">
      <alignment horizontal="right" shrinkToFi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1" fontId="17" fillId="0" borderId="0" xfId="0" applyNumberFormat="1" applyFont="1" applyAlignment="1">
      <alignment vertical="center"/>
    </xf>
    <xf numFmtId="41" fontId="5" fillId="0" borderId="0" xfId="0" applyNumberFormat="1" applyFont="1" applyAlignment="1">
      <alignment vertical="center"/>
    </xf>
    <xf numFmtId="41" fontId="5" fillId="0" borderId="0" xfId="0" applyNumberFormat="1" applyFont="1" applyBorder="1" applyAlignment="1">
      <alignment vertical="center"/>
    </xf>
    <xf numFmtId="41" fontId="15" fillId="0" borderId="12" xfId="0" applyNumberFormat="1" applyFont="1" applyFill="1" applyBorder="1" applyAlignment="1">
      <alignment horizontal="right" shrinkToFit="1"/>
    </xf>
    <xf numFmtId="0" fontId="13" fillId="0" borderId="0" xfId="0" applyFont="1" applyAlignment="1">
      <alignment vertical="center"/>
    </xf>
    <xf numFmtId="3" fontId="13" fillId="0" borderId="0" xfId="0" applyNumberFormat="1" applyFont="1">
      <alignment vertical="center"/>
    </xf>
    <xf numFmtId="0" fontId="4" fillId="0" borderId="0" xfId="0" applyFont="1" applyBorder="1" applyAlignment="1">
      <alignment horizontal="center" vertical="center"/>
    </xf>
    <xf numFmtId="0" fontId="19" fillId="0" borderId="2" xfId="0" applyFont="1" applyBorder="1" applyAlignment="1"/>
    <xf numFmtId="0" fontId="20" fillId="0" borderId="6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right" vertical="center"/>
    </xf>
    <xf numFmtId="41" fontId="21" fillId="0" borderId="24" xfId="0" applyNumberFormat="1" applyFont="1" applyBorder="1" applyAlignment="1">
      <alignment horizontal="center" vertical="center"/>
    </xf>
    <xf numFmtId="41" fontId="21" fillId="0" borderId="19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41" fontId="20" fillId="0" borderId="20" xfId="0" applyNumberFormat="1" applyFont="1" applyBorder="1" applyAlignment="1">
      <alignment vertical="center"/>
    </xf>
    <xf numFmtId="41" fontId="20" fillId="0" borderId="0" xfId="0" applyNumberFormat="1" applyFont="1" applyBorder="1" applyAlignment="1">
      <alignment vertical="center"/>
    </xf>
    <xf numFmtId="41" fontId="20" fillId="0" borderId="0" xfId="0" applyNumberFormat="1" applyFont="1" applyAlignment="1">
      <alignment vertical="center"/>
    </xf>
    <xf numFmtId="0" fontId="20" fillId="0" borderId="11" xfId="0" applyFont="1" applyBorder="1" applyAlignment="1">
      <alignment horizontal="right" vertical="center"/>
    </xf>
    <xf numFmtId="0" fontId="20" fillId="0" borderId="0" xfId="0" applyFont="1" applyAlignment="1"/>
    <xf numFmtId="0" fontId="20" fillId="0" borderId="4" xfId="0" applyFont="1" applyBorder="1" applyAlignment="1"/>
    <xf numFmtId="0" fontId="20" fillId="0" borderId="0" xfId="0" applyFont="1" applyBorder="1" applyAlignment="1"/>
    <xf numFmtId="0" fontId="20" fillId="0" borderId="12" xfId="0" applyFont="1" applyBorder="1" applyAlignment="1">
      <alignment horizontal="right" vertical="center"/>
    </xf>
    <xf numFmtId="0" fontId="22" fillId="0" borderId="0" xfId="0" applyFont="1" applyBorder="1" applyAlignment="1">
      <alignment horizontal="right" vertical="center"/>
    </xf>
    <xf numFmtId="181" fontId="23" fillId="0" borderId="24" xfId="0" applyNumberFormat="1" applyFont="1" applyBorder="1" applyAlignment="1">
      <alignment horizontal="right" vertical="center"/>
    </xf>
    <xf numFmtId="181" fontId="23" fillId="0" borderId="0" xfId="0" applyNumberFormat="1" applyFont="1" applyAlignment="1">
      <alignment horizontal="right" vertical="center"/>
    </xf>
    <xf numFmtId="181" fontId="23" fillId="0" borderId="20" xfId="0" applyNumberFormat="1" applyFont="1" applyBorder="1" applyAlignment="1">
      <alignment horizontal="right" vertical="center"/>
    </xf>
    <xf numFmtId="181" fontId="24" fillId="0" borderId="20" xfId="0" applyNumberFormat="1" applyFont="1" applyBorder="1" applyAlignment="1">
      <alignment horizontal="right" vertical="center"/>
    </xf>
    <xf numFmtId="181" fontId="24" fillId="0" borderId="0" xfId="0" applyNumberFormat="1" applyFont="1" applyAlignment="1">
      <alignment horizontal="right" vertical="center"/>
    </xf>
    <xf numFmtId="181" fontId="24" fillId="0" borderId="0" xfId="0" applyNumberFormat="1" applyFont="1" applyBorder="1" applyAlignment="1">
      <alignment horizontal="right" vertical="center"/>
    </xf>
    <xf numFmtId="181" fontId="24" fillId="0" borderId="2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left"/>
    </xf>
    <xf numFmtId="0" fontId="19" fillId="0" borderId="0" xfId="0" applyFont="1" applyAlignment="1"/>
    <xf numFmtId="0" fontId="19" fillId="0" borderId="0" xfId="0" applyFont="1" applyBorder="1" applyAlignment="1"/>
    <xf numFmtId="0" fontId="19" fillId="0" borderId="2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centerContinuous" vertical="center"/>
    </xf>
    <xf numFmtId="0" fontId="26" fillId="0" borderId="0" xfId="0" applyFont="1" applyAlignment="1">
      <alignment vertical="center"/>
    </xf>
    <xf numFmtId="0" fontId="20" fillId="0" borderId="0" xfId="0" applyFont="1" applyBorder="1" applyAlignment="1">
      <alignment horizontal="center" vertical="center" shrinkToFit="1"/>
    </xf>
    <xf numFmtId="38" fontId="20" fillId="0" borderId="0" xfId="1" applyFont="1" applyBorder="1" applyAlignment="1">
      <alignment horizontal="right" vertical="center"/>
    </xf>
    <xf numFmtId="0" fontId="20" fillId="0" borderId="2" xfId="0" applyFont="1" applyBorder="1" applyAlignment="1"/>
    <xf numFmtId="0" fontId="20" fillId="0" borderId="2" xfId="0" applyFont="1" applyBorder="1" applyAlignment="1">
      <alignment vertical="center"/>
    </xf>
    <xf numFmtId="0" fontId="20" fillId="0" borderId="2" xfId="0" applyFont="1" applyBorder="1" applyAlignment="1">
      <alignment horizontal="right"/>
    </xf>
    <xf numFmtId="0" fontId="20" fillId="0" borderId="1" xfId="0" applyFont="1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center" shrinkToFit="1"/>
    </xf>
    <xf numFmtId="38" fontId="20" fillId="0" borderId="2" xfId="1" applyFont="1" applyBorder="1" applyAlignment="1">
      <alignment vertical="center"/>
    </xf>
    <xf numFmtId="0" fontId="20" fillId="0" borderId="27" xfId="0" applyFont="1" applyBorder="1" applyAlignment="1">
      <alignment horizontal="right" vertical="center"/>
    </xf>
    <xf numFmtId="38" fontId="20" fillId="0" borderId="2" xfId="1" applyFont="1" applyBorder="1" applyAlignment="1">
      <alignment horizontal="right" vertical="center"/>
    </xf>
    <xf numFmtId="38" fontId="20" fillId="0" borderId="27" xfId="1" applyFont="1" applyBorder="1" applyAlignment="1">
      <alignment vertical="center"/>
    </xf>
    <xf numFmtId="0" fontId="26" fillId="0" borderId="15" xfId="0" applyFont="1" applyBorder="1" applyAlignment="1">
      <alignment horizontal="right" vertical="center"/>
    </xf>
    <xf numFmtId="38" fontId="26" fillId="0" borderId="15" xfId="1" applyFont="1" applyBorder="1" applyAlignment="1">
      <alignment horizontal="center" vertical="center"/>
    </xf>
    <xf numFmtId="38" fontId="26" fillId="0" borderId="2" xfId="1" applyFont="1" applyBorder="1" applyAlignment="1">
      <alignment horizontal="center" vertical="center"/>
    </xf>
    <xf numFmtId="38" fontId="26" fillId="0" borderId="15" xfId="1" applyFont="1" applyBorder="1" applyAlignment="1">
      <alignment vertical="center"/>
    </xf>
    <xf numFmtId="0" fontId="20" fillId="0" borderId="15" xfId="0" applyFont="1" applyBorder="1" applyAlignment="1">
      <alignment horizontal="right" vertical="center"/>
    </xf>
    <xf numFmtId="38" fontId="26" fillId="0" borderId="2" xfId="1" applyFont="1" applyBorder="1" applyAlignment="1">
      <alignment vertical="center"/>
    </xf>
    <xf numFmtId="0" fontId="20" fillId="0" borderId="14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38" fontId="20" fillId="0" borderId="15" xfId="1" applyFont="1" applyBorder="1" applyAlignment="1">
      <alignment vertical="center"/>
    </xf>
    <xf numFmtId="0" fontId="20" fillId="0" borderId="8" xfId="0" applyFont="1" applyBorder="1" applyAlignment="1">
      <alignment horizontal="center" vertical="center" shrinkToFit="1"/>
    </xf>
    <xf numFmtId="38" fontId="20" fillId="0" borderId="21" xfId="1" applyFont="1" applyBorder="1" applyAlignment="1">
      <alignment vertical="center"/>
    </xf>
    <xf numFmtId="38" fontId="19" fillId="0" borderId="0" xfId="0" applyNumberFormat="1" applyFont="1" applyAlignment="1"/>
    <xf numFmtId="0" fontId="20" fillId="0" borderId="0" xfId="0" applyFont="1">
      <alignment vertical="center"/>
    </xf>
    <xf numFmtId="38" fontId="20" fillId="0" borderId="0" xfId="0" applyNumberFormat="1" applyFont="1">
      <alignment vertical="center"/>
    </xf>
    <xf numFmtId="0" fontId="19" fillId="0" borderId="2" xfId="0" applyFont="1" applyBorder="1" applyAlignment="1">
      <alignment horizontal="right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41" fontId="27" fillId="0" borderId="24" xfId="0" applyNumberFormat="1" applyFont="1" applyBorder="1" applyAlignment="1">
      <alignment horizontal="right" vertical="center"/>
    </xf>
    <xf numFmtId="41" fontId="27" fillId="0" borderId="0" xfId="0" applyNumberFormat="1" applyFont="1" applyBorder="1" applyAlignment="1">
      <alignment horizontal="right" vertical="center"/>
    </xf>
    <xf numFmtId="41" fontId="24" fillId="0" borderId="20" xfId="0" applyNumberFormat="1" applyFont="1" applyBorder="1" applyAlignment="1">
      <alignment vertical="center"/>
    </xf>
    <xf numFmtId="41" fontId="24" fillId="0" borderId="0" xfId="0" applyNumberFormat="1" applyFont="1" applyAlignment="1">
      <alignment vertical="center"/>
    </xf>
    <xf numFmtId="41" fontId="24" fillId="0" borderId="0" xfId="0" applyNumberFormat="1" applyFont="1" applyAlignment="1">
      <alignment horizontal="right" vertical="center"/>
    </xf>
    <xf numFmtId="41" fontId="24" fillId="0" borderId="20" xfId="0" applyNumberFormat="1" applyFont="1" applyFill="1" applyBorder="1" applyAlignment="1">
      <alignment vertical="center"/>
    </xf>
    <xf numFmtId="41" fontId="24" fillId="0" borderId="2" xfId="0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left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right" vertical="center"/>
    </xf>
    <xf numFmtId="41" fontId="21" fillId="0" borderId="0" xfId="0" applyNumberFormat="1" applyFont="1" applyBorder="1" applyAlignment="1">
      <alignment horizontal="right" vertical="center"/>
    </xf>
    <xf numFmtId="3" fontId="20" fillId="0" borderId="0" xfId="0" applyNumberFormat="1" applyFont="1">
      <alignment vertical="center"/>
    </xf>
    <xf numFmtId="41" fontId="20" fillId="0" borderId="2" xfId="0" applyNumberFormat="1" applyFont="1" applyBorder="1" applyAlignment="1">
      <alignment horizontal="right" vertical="center"/>
    </xf>
    <xf numFmtId="0" fontId="19" fillId="0" borderId="2" xfId="0" applyFont="1" applyFill="1" applyBorder="1" applyAlignment="1"/>
    <xf numFmtId="38" fontId="19" fillId="0" borderId="2" xfId="1" applyFont="1" applyFill="1" applyBorder="1" applyAlignment="1"/>
    <xf numFmtId="177" fontId="19" fillId="0" borderId="2" xfId="0" applyNumberFormat="1" applyFont="1" applyFill="1" applyBorder="1" applyAlignment="1">
      <alignment horizontal="right"/>
    </xf>
    <xf numFmtId="180" fontId="19" fillId="0" borderId="2" xfId="0" applyNumberFormat="1" applyFont="1" applyFill="1" applyBorder="1" applyAlignment="1">
      <alignment horizontal="right"/>
    </xf>
    <xf numFmtId="178" fontId="19" fillId="0" borderId="2" xfId="0" applyNumberFormat="1" applyFont="1" applyFill="1" applyBorder="1" applyAlignment="1">
      <alignment horizontal="right"/>
    </xf>
    <xf numFmtId="179" fontId="19" fillId="0" borderId="2" xfId="0" applyNumberFormat="1" applyFont="1" applyFill="1" applyBorder="1" applyAlignment="1">
      <alignment horizontal="right"/>
    </xf>
    <xf numFmtId="0" fontId="29" fillId="0" borderId="2" xfId="0" applyFont="1" applyBorder="1" applyAlignment="1"/>
    <xf numFmtId="178" fontId="19" fillId="0" borderId="2" xfId="0" applyNumberFormat="1" applyFont="1" applyFill="1" applyBorder="1" applyAlignment="1"/>
    <xf numFmtId="38" fontId="20" fillId="0" borderId="1" xfId="1" applyFont="1" applyFill="1" applyBorder="1" applyAlignment="1">
      <alignment horizontal="center" vertical="center"/>
    </xf>
    <xf numFmtId="180" fontId="20" fillId="0" borderId="5" xfId="0" applyNumberFormat="1" applyFont="1" applyFill="1" applyBorder="1" applyAlignment="1">
      <alignment horizontal="center" vertical="center"/>
    </xf>
    <xf numFmtId="177" fontId="20" fillId="0" borderId="1" xfId="0" applyNumberFormat="1" applyFont="1" applyFill="1" applyBorder="1" applyAlignment="1">
      <alignment horizontal="center" vertical="center"/>
    </xf>
    <xf numFmtId="177" fontId="20" fillId="0" borderId="5" xfId="0" applyNumberFormat="1" applyFont="1" applyFill="1" applyBorder="1" applyAlignment="1">
      <alignment horizontal="center" vertical="center"/>
    </xf>
    <xf numFmtId="179" fontId="20" fillId="0" borderId="6" xfId="0" applyNumberFormat="1" applyFont="1" applyFill="1" applyBorder="1" applyAlignment="1">
      <alignment horizontal="center" vertical="center"/>
    </xf>
    <xf numFmtId="178" fontId="20" fillId="0" borderId="8" xfId="0" applyNumberFormat="1" applyFont="1" applyFill="1" applyBorder="1" applyAlignment="1">
      <alignment horizontal="center" vertical="center"/>
    </xf>
    <xf numFmtId="177" fontId="20" fillId="0" borderId="10" xfId="0" applyNumberFormat="1" applyFont="1" applyFill="1" applyBorder="1" applyAlignment="1">
      <alignment horizontal="center" vertical="center"/>
    </xf>
    <xf numFmtId="180" fontId="20" fillId="0" borderId="6" xfId="0" applyNumberFormat="1" applyFont="1" applyFill="1" applyBorder="1" applyAlignment="1">
      <alignment horizontal="center" vertical="center"/>
    </xf>
    <xf numFmtId="176" fontId="20" fillId="0" borderId="1" xfId="0" applyNumberFormat="1" applyFont="1" applyFill="1" applyBorder="1" applyAlignment="1">
      <alignment horizontal="center" vertical="center"/>
    </xf>
    <xf numFmtId="180" fontId="20" fillId="0" borderId="8" xfId="0" applyNumberFormat="1" applyFont="1" applyFill="1" applyBorder="1" applyAlignment="1">
      <alignment horizontal="center" vertical="center"/>
    </xf>
    <xf numFmtId="41" fontId="21" fillId="0" borderId="0" xfId="0" applyNumberFormat="1" applyFont="1" applyFill="1" applyBorder="1" applyAlignment="1">
      <alignment horizontal="right"/>
    </xf>
    <xf numFmtId="0" fontId="21" fillId="0" borderId="12" xfId="0" applyNumberFormat="1" applyFont="1" applyFill="1" applyBorder="1" applyAlignment="1">
      <alignment horizontal="right"/>
    </xf>
    <xf numFmtId="181" fontId="21" fillId="0" borderId="0" xfId="1" applyNumberFormat="1" applyFont="1" applyFill="1" applyBorder="1" applyAlignment="1">
      <alignment horizontal="right"/>
    </xf>
    <xf numFmtId="181" fontId="21" fillId="0" borderId="0" xfId="1" quotePrefix="1" applyNumberFormat="1" applyFont="1" applyFill="1" applyAlignment="1">
      <alignment horizontal="right"/>
    </xf>
    <xf numFmtId="181" fontId="21" fillId="0" borderId="0" xfId="1" applyNumberFormat="1" applyFont="1" applyAlignment="1">
      <alignment horizontal="right"/>
    </xf>
    <xf numFmtId="181" fontId="21" fillId="0" borderId="0" xfId="1" applyNumberFormat="1" applyFont="1" applyAlignment="1">
      <alignment horizontal="right" vertical="center"/>
    </xf>
    <xf numFmtId="41" fontId="26" fillId="0" borderId="0" xfId="0" applyNumberFormat="1" applyFont="1" applyFill="1" applyBorder="1" applyAlignment="1"/>
    <xf numFmtId="0" fontId="26" fillId="0" borderId="12" xfId="0" applyNumberFormat="1" applyFont="1" applyFill="1" applyBorder="1" applyAlignment="1">
      <alignment horizontal="right"/>
    </xf>
    <xf numFmtId="181" fontId="26" fillId="0" borderId="0" xfId="1" quotePrefix="1" applyNumberFormat="1" applyFont="1" applyFill="1" applyAlignment="1">
      <alignment horizontal="right"/>
    </xf>
    <xf numFmtId="181" fontId="26" fillId="0" borderId="0" xfId="1" applyNumberFormat="1" applyFont="1" applyAlignment="1">
      <alignment horizontal="right"/>
    </xf>
    <xf numFmtId="181" fontId="26" fillId="0" borderId="0" xfId="1" applyNumberFormat="1" applyFont="1" applyAlignment="1">
      <alignment horizontal="right" vertical="center"/>
    </xf>
    <xf numFmtId="0" fontId="21" fillId="0" borderId="12" xfId="0" applyNumberFormat="1" applyFont="1" applyFill="1" applyBorder="1" applyAlignment="1">
      <alignment horizontal="right" shrinkToFit="1"/>
    </xf>
    <xf numFmtId="49" fontId="20" fillId="0" borderId="0" xfId="0" applyNumberFormat="1" applyFont="1" applyFill="1" applyBorder="1" applyAlignment="1">
      <alignment horizontal="left"/>
    </xf>
    <xf numFmtId="0" fontId="20" fillId="0" borderId="12" xfId="0" applyNumberFormat="1" applyFont="1" applyFill="1" applyBorder="1" applyAlignment="1">
      <alignment horizontal="right" shrinkToFit="1"/>
    </xf>
    <xf numFmtId="181" fontId="20" fillId="0" borderId="0" xfId="1" applyNumberFormat="1" applyFont="1" applyFill="1" applyBorder="1" applyAlignment="1">
      <alignment horizontal="right"/>
    </xf>
    <xf numFmtId="181" fontId="20" fillId="0" borderId="0" xfId="1" quotePrefix="1" applyNumberFormat="1" applyFont="1" applyFill="1" applyAlignment="1">
      <alignment horizontal="right"/>
    </xf>
    <xf numFmtId="181" fontId="20" fillId="0" borderId="0" xfId="1" applyNumberFormat="1" applyFont="1" applyFill="1" applyAlignment="1">
      <alignment horizontal="right"/>
    </xf>
    <xf numFmtId="41" fontId="20" fillId="0" borderId="0" xfId="0" applyNumberFormat="1" applyFont="1" applyFill="1" applyBorder="1" applyAlignment="1"/>
    <xf numFmtId="181" fontId="30" fillId="0" borderId="0" xfId="1" applyNumberFormat="1" applyFont="1" applyFill="1" applyBorder="1" applyAlignment="1">
      <alignment horizontal="right"/>
    </xf>
    <xf numFmtId="181" fontId="21" fillId="0" borderId="0" xfId="1" applyNumberFormat="1" applyFont="1" applyFill="1" applyAlignment="1">
      <alignment horizontal="right"/>
    </xf>
    <xf numFmtId="181" fontId="20" fillId="0" borderId="0" xfId="1" applyNumberFormat="1" applyFont="1" applyAlignment="1">
      <alignment horizontal="right"/>
    </xf>
    <xf numFmtId="181" fontId="20" fillId="0" borderId="0" xfId="1" applyNumberFormat="1" applyFont="1" applyAlignment="1">
      <alignment horizontal="right" vertical="center"/>
    </xf>
    <xf numFmtId="41" fontId="20" fillId="0" borderId="2" xfId="0" applyNumberFormat="1" applyFont="1" applyFill="1" applyBorder="1" applyAlignment="1"/>
    <xf numFmtId="0" fontId="20" fillId="0" borderId="11" xfId="0" applyNumberFormat="1" applyFont="1" applyFill="1" applyBorder="1" applyAlignment="1">
      <alignment horizontal="right" shrinkToFit="1"/>
    </xf>
    <xf numFmtId="181" fontId="20" fillId="0" borderId="21" xfId="1" applyNumberFormat="1" applyFont="1" applyFill="1" applyBorder="1" applyAlignment="1">
      <alignment horizontal="right"/>
    </xf>
    <xf numFmtId="181" fontId="20" fillId="0" borderId="2" xfId="1" quotePrefix="1" applyNumberFormat="1" applyFont="1" applyFill="1" applyBorder="1" applyAlignment="1">
      <alignment horizontal="right"/>
    </xf>
    <xf numFmtId="0" fontId="19" fillId="0" borderId="0" xfId="0" applyFont="1" applyFill="1" applyBorder="1" applyAlignment="1">
      <alignment horizontal="distributed"/>
    </xf>
    <xf numFmtId="0" fontId="19" fillId="0" borderId="4" xfId="0" applyFont="1" applyFill="1" applyBorder="1" applyAlignment="1">
      <alignment horizontal="distributed"/>
    </xf>
    <xf numFmtId="176" fontId="19" fillId="0" borderId="2" xfId="0" applyNumberFormat="1" applyFont="1" applyFill="1" applyBorder="1" applyAlignment="1">
      <alignment horizontal="right"/>
    </xf>
    <xf numFmtId="177" fontId="19" fillId="0" borderId="2" xfId="0" applyNumberFormat="1" applyFont="1" applyFill="1" applyBorder="1" applyAlignment="1"/>
    <xf numFmtId="179" fontId="20" fillId="0" borderId="13" xfId="0" applyNumberFormat="1" applyFont="1" applyFill="1" applyBorder="1" applyAlignment="1">
      <alignment horizontal="center" vertical="center"/>
    </xf>
    <xf numFmtId="177" fontId="20" fillId="0" borderId="14" xfId="0" applyNumberFormat="1" applyFont="1" applyFill="1" applyBorder="1" applyAlignment="1">
      <alignment horizontal="center" vertical="center"/>
    </xf>
    <xf numFmtId="180" fontId="20" fillId="0" borderId="13" xfId="0" applyNumberFormat="1" applyFont="1" applyFill="1" applyBorder="1" applyAlignment="1">
      <alignment horizontal="center" vertical="center"/>
    </xf>
    <xf numFmtId="181" fontId="20" fillId="0" borderId="0" xfId="1" applyNumberFormat="1" applyFont="1">
      <alignment vertical="center"/>
    </xf>
    <xf numFmtId="181" fontId="20" fillId="0" borderId="0" xfId="1" applyNumberFormat="1" applyFont="1" applyAlignment="1"/>
    <xf numFmtId="181" fontId="20" fillId="0" borderId="0" xfId="1" applyNumberFormat="1" applyFont="1" applyFill="1" applyAlignment="1">
      <alignment horizontal="right" vertical="center"/>
    </xf>
    <xf numFmtId="181" fontId="20" fillId="0" borderId="2" xfId="1" applyNumberFormat="1" applyFont="1" applyFill="1" applyBorder="1" applyAlignment="1">
      <alignment horizontal="right"/>
    </xf>
    <xf numFmtId="181" fontId="20" fillId="0" borderId="2" xfId="1" applyNumberFormat="1" applyFont="1" applyBorder="1" applyAlignment="1"/>
    <xf numFmtId="177" fontId="29" fillId="0" borderId="0" xfId="0" applyNumberFormat="1" applyFont="1" applyFill="1" applyBorder="1" applyAlignment="1">
      <alignment horizontal="right"/>
    </xf>
    <xf numFmtId="180" fontId="29" fillId="0" borderId="0" xfId="0" applyNumberFormat="1" applyFont="1" applyFill="1" applyBorder="1" applyAlignment="1">
      <alignment horizontal="right"/>
    </xf>
    <xf numFmtId="178" fontId="29" fillId="0" borderId="0" xfId="0" applyNumberFormat="1" applyFont="1" applyFill="1" applyBorder="1" applyAlignment="1">
      <alignment horizontal="right"/>
    </xf>
    <xf numFmtId="179" fontId="29" fillId="0" borderId="0" xfId="0" applyNumberFormat="1" applyFont="1" applyFill="1" applyBorder="1" applyAlignment="1">
      <alignment horizontal="right"/>
    </xf>
    <xf numFmtId="0" fontId="29" fillId="0" borderId="0" xfId="0" applyFont="1" applyAlignment="1"/>
    <xf numFmtId="0" fontId="29" fillId="0" borderId="0" xfId="0" applyFont="1" applyBorder="1" applyAlignment="1"/>
    <xf numFmtId="0" fontId="31" fillId="0" borderId="1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right" vertical="center"/>
    </xf>
    <xf numFmtId="181" fontId="32" fillId="0" borderId="24" xfId="1" applyNumberFormat="1" applyFont="1" applyBorder="1" applyAlignment="1">
      <alignment horizontal="right" vertical="center"/>
    </xf>
    <xf numFmtId="181" fontId="32" fillId="0" borderId="0" xfId="1" applyNumberFormat="1" applyFont="1" applyAlignment="1">
      <alignment horizontal="right" vertical="center"/>
    </xf>
    <xf numFmtId="181" fontId="32" fillId="0" borderId="20" xfId="1" applyNumberFormat="1" applyFont="1" applyBorder="1" applyAlignment="1">
      <alignment horizontal="right" vertical="center"/>
    </xf>
    <xf numFmtId="181" fontId="24" fillId="0" borderId="20" xfId="1" applyNumberFormat="1" applyFont="1" applyBorder="1" applyAlignment="1">
      <alignment horizontal="right" vertical="center"/>
    </xf>
    <xf numFmtId="181" fontId="24" fillId="0" borderId="0" xfId="1" applyNumberFormat="1" applyFont="1" applyAlignment="1">
      <alignment horizontal="right" vertical="center"/>
    </xf>
    <xf numFmtId="181" fontId="24" fillId="0" borderId="2" xfId="1" applyNumberFormat="1" applyFont="1" applyBorder="1" applyAlignment="1">
      <alignment horizontal="right" vertical="center"/>
    </xf>
    <xf numFmtId="0" fontId="19" fillId="0" borderId="4" xfId="0" applyFont="1" applyBorder="1" applyAlignment="1"/>
    <xf numFmtId="0" fontId="31" fillId="0" borderId="18" xfId="0" applyFont="1" applyBorder="1" applyAlignment="1">
      <alignment horizontal="center" vertical="center" wrapText="1"/>
    </xf>
    <xf numFmtId="0" fontId="24" fillId="0" borderId="0" xfId="0" applyFont="1" applyAlignment="1"/>
    <xf numFmtId="0" fontId="30" fillId="0" borderId="7" xfId="0" applyFont="1" applyBorder="1" applyAlignment="1">
      <alignment horizontal="right" vertical="center"/>
    </xf>
    <xf numFmtId="3" fontId="30" fillId="0" borderId="0" xfId="0" applyNumberFormat="1" applyFont="1">
      <alignment vertical="center"/>
    </xf>
    <xf numFmtId="0" fontId="30" fillId="0" borderId="12" xfId="0" applyFont="1" applyBorder="1" applyAlignment="1">
      <alignment horizontal="right" vertical="center"/>
    </xf>
    <xf numFmtId="0" fontId="30" fillId="0" borderId="0" xfId="0" applyFont="1">
      <alignment vertical="center"/>
    </xf>
    <xf numFmtId="41" fontId="17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/>
    <xf numFmtId="38" fontId="21" fillId="0" borderId="0" xfId="1" applyFont="1" applyFill="1" applyBorder="1" applyAlignment="1">
      <alignment horizontal="right"/>
    </xf>
    <xf numFmtId="0" fontId="18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19" fillId="0" borderId="2" xfId="0" applyFont="1" applyBorder="1" applyAlignment="1">
      <alignment horizontal="right"/>
    </xf>
    <xf numFmtId="49" fontId="19" fillId="0" borderId="4" xfId="0" applyNumberFormat="1" applyFont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0" fontId="20" fillId="0" borderId="25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9" xfId="0" applyFont="1" applyBorder="1" applyAlignment="1">
      <alignment vertical="center"/>
    </xf>
    <xf numFmtId="0" fontId="19" fillId="0" borderId="4" xfId="0" applyFont="1" applyBorder="1" applyAlignment="1">
      <alignment horizontal="left"/>
    </xf>
    <xf numFmtId="0" fontId="20" fillId="0" borderId="1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right" vertical="center"/>
    </xf>
    <xf numFmtId="0" fontId="20" fillId="0" borderId="26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/>
    </xf>
    <xf numFmtId="0" fontId="20" fillId="0" borderId="2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/>
    </xf>
    <xf numFmtId="0" fontId="20" fillId="0" borderId="2" xfId="0" applyFont="1" applyBorder="1" applyAlignment="1">
      <alignment horizontal="right" vertical="center"/>
    </xf>
    <xf numFmtId="38" fontId="20" fillId="0" borderId="27" xfId="1" applyFont="1" applyBorder="1" applyAlignment="1">
      <alignment horizontal="center" vertical="center"/>
    </xf>
    <xf numFmtId="38" fontId="20" fillId="0" borderId="2" xfId="1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20" fillId="0" borderId="17" xfId="0" applyFont="1" applyBorder="1" applyAlignment="1">
      <alignment horizontal="center" vertical="center" wrapText="1" shrinkToFit="1"/>
    </xf>
    <xf numFmtId="0" fontId="20" fillId="0" borderId="16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/>
    </xf>
    <xf numFmtId="0" fontId="20" fillId="0" borderId="16" xfId="0" applyFont="1" applyBorder="1" applyAlignment="1">
      <alignment horizontal="center" vertical="center" wrapText="1" shrinkToFit="1"/>
    </xf>
    <xf numFmtId="0" fontId="20" fillId="0" borderId="8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180" fontId="20" fillId="0" borderId="26" xfId="0" applyNumberFormat="1" applyFont="1" applyFill="1" applyBorder="1" applyAlignment="1">
      <alignment horizontal="center" vertical="center"/>
    </xf>
    <xf numFmtId="180" fontId="20" fillId="0" borderId="4" xfId="0" applyNumberFormat="1" applyFont="1" applyFill="1" applyBorder="1" applyAlignment="1">
      <alignment horizontal="center" vertical="center"/>
    </xf>
    <xf numFmtId="180" fontId="20" fillId="0" borderId="13" xfId="0" applyNumberFormat="1" applyFont="1" applyFill="1" applyBorder="1" applyAlignment="1">
      <alignment horizontal="center" vertical="center"/>
    </xf>
    <xf numFmtId="180" fontId="20" fillId="0" borderId="9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20" fillId="0" borderId="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180" fontId="20" fillId="0" borderId="0" xfId="0" applyNumberFormat="1" applyFont="1" applyFill="1" applyBorder="1" applyAlignment="1">
      <alignment horizontal="center" vertical="center"/>
    </xf>
    <xf numFmtId="180" fontId="20" fillId="0" borderId="6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/>
    </xf>
    <xf numFmtId="0" fontId="4" fillId="0" borderId="0" xfId="0" applyFont="1" applyAlignment="1">
      <alignment horizontal="center" vertical="center"/>
    </xf>
    <xf numFmtId="178" fontId="4" fillId="0" borderId="0" xfId="0" applyNumberFormat="1" applyFont="1" applyAlignment="1">
      <alignment horizontal="center"/>
    </xf>
    <xf numFmtId="180" fontId="20" fillId="0" borderId="25" xfId="0" applyNumberFormat="1" applyFont="1" applyFill="1" applyBorder="1" applyAlignment="1">
      <alignment horizontal="center" vertical="center"/>
    </xf>
    <xf numFmtId="180" fontId="20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showGridLines="0" zoomScale="85" zoomScaleNormal="85" zoomScaleSheetLayoutView="100" workbookViewId="0">
      <selection activeCell="D25" sqref="D25"/>
    </sheetView>
  </sheetViews>
  <sheetFormatPr defaultColWidth="11" defaultRowHeight="15" customHeight="1" x14ac:dyDescent="0.15"/>
  <cols>
    <col min="1" max="5" width="15" style="3" customWidth="1"/>
    <col min="6" max="9" width="9.625" style="3" customWidth="1"/>
    <col min="10" max="10" width="12.625" style="3" customWidth="1"/>
    <col min="11" max="12" width="9.625" style="3" customWidth="1"/>
    <col min="13" max="13" width="9" style="3" customWidth="1"/>
    <col min="14" max="14" width="8.25" style="3" customWidth="1"/>
    <col min="15" max="15" width="9.625" style="3" customWidth="1"/>
    <col min="16" max="16" width="8.75" style="3" customWidth="1"/>
    <col min="17" max="17" width="5.875" style="3" customWidth="1"/>
    <col min="18" max="16384" width="11" style="3"/>
  </cols>
  <sheetData>
    <row r="1" spans="1:16" s="26" customFormat="1" ht="20.25" customHeight="1" x14ac:dyDescent="0.15">
      <c r="A1" s="215" t="s">
        <v>340</v>
      </c>
      <c r="B1" s="215"/>
      <c r="C1" s="215"/>
      <c r="D1" s="215"/>
      <c r="E1" s="215"/>
    </row>
    <row r="2" spans="1:16" s="14" customFormat="1" ht="16.5" customHeight="1" thickBot="1" x14ac:dyDescent="0.2">
      <c r="A2" s="57" t="s">
        <v>0</v>
      </c>
      <c r="B2" s="57"/>
      <c r="C2" s="218" t="s">
        <v>343</v>
      </c>
      <c r="D2" s="218"/>
      <c r="E2" s="218"/>
      <c r="F2" s="15"/>
      <c r="G2" s="15"/>
      <c r="H2" s="15"/>
      <c r="I2" s="15"/>
      <c r="J2" s="15"/>
      <c r="K2" s="15"/>
      <c r="M2" s="15"/>
      <c r="N2" s="15"/>
      <c r="O2" s="15"/>
      <c r="P2" s="15"/>
    </row>
    <row r="3" spans="1:16" s="14" customFormat="1" ht="16.5" customHeight="1" thickTop="1" x14ac:dyDescent="0.15">
      <c r="A3" s="221" t="s">
        <v>7</v>
      </c>
      <c r="B3" s="216" t="s">
        <v>267</v>
      </c>
      <c r="C3" s="217"/>
      <c r="D3" s="217"/>
      <c r="E3" s="217"/>
      <c r="M3" s="15"/>
      <c r="N3" s="15"/>
      <c r="O3" s="15"/>
      <c r="P3" s="15"/>
    </row>
    <row r="4" spans="1:16" s="14" customFormat="1" ht="16.5" customHeight="1" x14ac:dyDescent="0.15">
      <c r="A4" s="222"/>
      <c r="B4" s="224" t="s">
        <v>268</v>
      </c>
      <c r="C4" s="227" t="s">
        <v>348</v>
      </c>
      <c r="D4" s="230"/>
      <c r="E4" s="230"/>
      <c r="M4" s="15"/>
      <c r="N4" s="15"/>
      <c r="O4" s="15"/>
      <c r="P4" s="15"/>
    </row>
    <row r="5" spans="1:16" s="14" customFormat="1" ht="16.5" customHeight="1" x14ac:dyDescent="0.15">
      <c r="A5" s="222"/>
      <c r="B5" s="225"/>
      <c r="C5" s="228"/>
      <c r="D5" s="220"/>
      <c r="E5" s="220"/>
      <c r="M5" s="15"/>
      <c r="N5" s="15"/>
      <c r="O5" s="15"/>
      <c r="P5" s="15"/>
    </row>
    <row r="6" spans="1:16" s="49" customFormat="1" ht="36" customHeight="1" x14ac:dyDescent="0.15">
      <c r="A6" s="223"/>
      <c r="B6" s="226"/>
      <c r="C6" s="229"/>
      <c r="D6" s="58" t="s">
        <v>270</v>
      </c>
      <c r="E6" s="59" t="s">
        <v>271</v>
      </c>
      <c r="F6" s="56"/>
      <c r="M6" s="33"/>
      <c r="N6" s="33"/>
      <c r="O6" s="33"/>
    </row>
    <row r="7" spans="1:16" s="49" customFormat="1" ht="25.5" customHeight="1" x14ac:dyDescent="0.15">
      <c r="A7" s="60" t="s">
        <v>4</v>
      </c>
      <c r="B7" s="61">
        <v>9602</v>
      </c>
      <c r="C7" s="62">
        <v>147906</v>
      </c>
      <c r="D7" s="62">
        <v>92225</v>
      </c>
      <c r="E7" s="62">
        <v>55015</v>
      </c>
      <c r="M7" s="33"/>
      <c r="N7" s="33"/>
      <c r="O7" s="33"/>
    </row>
    <row r="8" spans="1:16" s="2" customFormat="1" ht="25.5" customHeight="1" x14ac:dyDescent="0.15">
      <c r="A8" s="63" t="s">
        <v>272</v>
      </c>
      <c r="B8" s="64">
        <v>3049</v>
      </c>
      <c r="C8" s="65">
        <v>44929</v>
      </c>
      <c r="D8" s="65">
        <v>25460</v>
      </c>
      <c r="E8" s="65">
        <v>19222</v>
      </c>
      <c r="M8" s="50"/>
      <c r="N8" s="50"/>
      <c r="O8" s="50"/>
    </row>
    <row r="9" spans="1:16" s="2" customFormat="1" ht="25.5" customHeight="1" x14ac:dyDescent="0.15">
      <c r="A9" s="63" t="s">
        <v>273</v>
      </c>
      <c r="B9" s="64">
        <v>1392</v>
      </c>
      <c r="C9" s="66">
        <v>18044</v>
      </c>
      <c r="D9" s="66">
        <v>11996</v>
      </c>
      <c r="E9" s="66">
        <v>5948</v>
      </c>
      <c r="M9" s="50"/>
      <c r="N9" s="50"/>
      <c r="O9" s="50"/>
    </row>
    <row r="10" spans="1:16" s="2" customFormat="1" ht="25.5" customHeight="1" x14ac:dyDescent="0.15">
      <c r="A10" s="63" t="s">
        <v>274</v>
      </c>
      <c r="B10" s="64">
        <v>1247</v>
      </c>
      <c r="C10" s="66">
        <v>12403</v>
      </c>
      <c r="D10" s="66">
        <v>6680</v>
      </c>
      <c r="E10" s="66">
        <v>5680</v>
      </c>
      <c r="M10" s="50"/>
      <c r="N10" s="50"/>
      <c r="O10" s="50"/>
    </row>
    <row r="11" spans="1:16" s="2" customFormat="1" ht="25.5" customHeight="1" x14ac:dyDescent="0.15">
      <c r="A11" s="63" t="s">
        <v>275</v>
      </c>
      <c r="B11" s="64">
        <v>672</v>
      </c>
      <c r="C11" s="66">
        <v>7359</v>
      </c>
      <c r="D11" s="66">
        <v>4088</v>
      </c>
      <c r="E11" s="66">
        <v>3243</v>
      </c>
      <c r="M11" s="51"/>
      <c r="N11" s="51"/>
      <c r="O11" s="51"/>
    </row>
    <row r="12" spans="1:16" s="2" customFormat="1" ht="25.5" customHeight="1" x14ac:dyDescent="0.15">
      <c r="A12" s="63" t="s">
        <v>276</v>
      </c>
      <c r="B12" s="64">
        <v>431</v>
      </c>
      <c r="C12" s="66">
        <v>5272</v>
      </c>
      <c r="D12" s="66">
        <v>3431</v>
      </c>
      <c r="E12" s="66">
        <v>1793</v>
      </c>
      <c r="M12" s="51"/>
      <c r="N12" s="51"/>
      <c r="O12" s="51"/>
    </row>
    <row r="13" spans="1:16" s="2" customFormat="1" ht="25.5" customHeight="1" x14ac:dyDescent="0.15">
      <c r="A13" s="63" t="s">
        <v>277</v>
      </c>
      <c r="B13" s="64">
        <v>1525</v>
      </c>
      <c r="C13" s="66">
        <v>24222</v>
      </c>
      <c r="D13" s="66">
        <v>14590</v>
      </c>
      <c r="E13" s="66">
        <v>9549</v>
      </c>
      <c r="M13" s="51"/>
      <c r="N13" s="51"/>
      <c r="O13" s="51"/>
    </row>
    <row r="14" spans="1:16" s="2" customFormat="1" ht="25.5" customHeight="1" x14ac:dyDescent="0.15">
      <c r="A14" s="63" t="s">
        <v>278</v>
      </c>
      <c r="B14" s="64">
        <v>294</v>
      </c>
      <c r="C14" s="66">
        <v>16874</v>
      </c>
      <c r="D14" s="66">
        <v>13262</v>
      </c>
      <c r="E14" s="66">
        <v>3612</v>
      </c>
      <c r="M14" s="51"/>
      <c r="N14" s="51"/>
      <c r="O14" s="51"/>
    </row>
    <row r="15" spans="1:16" s="2" customFormat="1" ht="25.5" customHeight="1" x14ac:dyDescent="0.15">
      <c r="A15" s="63" t="s">
        <v>279</v>
      </c>
      <c r="B15" s="64">
        <v>907</v>
      </c>
      <c r="C15" s="66">
        <v>17227</v>
      </c>
      <c r="D15" s="66">
        <v>11662</v>
      </c>
      <c r="E15" s="66">
        <v>5448</v>
      </c>
      <c r="M15" s="51"/>
      <c r="N15" s="51"/>
      <c r="O15" s="51"/>
    </row>
    <row r="16" spans="1:16" s="2" customFormat="1" ht="25.5" customHeight="1" thickBot="1" x14ac:dyDescent="0.2">
      <c r="A16" s="67" t="s">
        <v>325</v>
      </c>
      <c r="B16" s="64">
        <v>85</v>
      </c>
      <c r="C16" s="66">
        <v>1576</v>
      </c>
      <c r="D16" s="66">
        <v>1056</v>
      </c>
      <c r="E16" s="66">
        <v>520</v>
      </c>
      <c r="F16" s="47"/>
      <c r="G16" s="47"/>
      <c r="H16" s="47"/>
      <c r="I16" s="47"/>
      <c r="J16" s="47"/>
      <c r="K16" s="47"/>
      <c r="L16" s="47"/>
      <c r="M16" s="51"/>
      <c r="N16" s="51"/>
      <c r="O16" s="51"/>
    </row>
    <row r="17" spans="1:12" s="14" customFormat="1" ht="15.75" customHeight="1" thickTop="1" x14ac:dyDescent="0.15">
      <c r="A17" s="219" t="s">
        <v>349</v>
      </c>
      <c r="B17" s="219"/>
      <c r="C17" s="219"/>
      <c r="D17" s="219"/>
      <c r="E17" s="219"/>
      <c r="F17" s="15"/>
      <c r="G17" s="15"/>
      <c r="H17" s="15"/>
      <c r="I17" s="15"/>
      <c r="J17" s="15"/>
      <c r="K17" s="15"/>
      <c r="L17" s="15"/>
    </row>
  </sheetData>
  <mergeCells count="9">
    <mergeCell ref="A1:E1"/>
    <mergeCell ref="B3:E3"/>
    <mergeCell ref="C2:E2"/>
    <mergeCell ref="A17:E17"/>
    <mergeCell ref="D5:E5"/>
    <mergeCell ref="A3:A6"/>
    <mergeCell ref="B4:B6"/>
    <mergeCell ref="C4:C6"/>
    <mergeCell ref="D4:E4"/>
  </mergeCells>
  <phoneticPr fontId="2"/>
  <pageMargins left="0.59055118110236227" right="0.59055118110236227" top="0.59055118110236227" bottom="0.59055118110236227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zoomScale="70" zoomScaleNormal="70" zoomScaleSheetLayoutView="90" workbookViewId="0">
      <selection activeCell="L25" sqref="L25"/>
    </sheetView>
  </sheetViews>
  <sheetFormatPr defaultColWidth="11" defaultRowHeight="15" customHeight="1" x14ac:dyDescent="0.15"/>
  <cols>
    <col min="1" max="1" width="8" style="3" customWidth="1"/>
    <col min="2" max="2" width="11.75" style="3" customWidth="1"/>
    <col min="3" max="3" width="10.625" style="3" customWidth="1"/>
    <col min="4" max="4" width="10" style="3" customWidth="1"/>
    <col min="5" max="5" width="6.75" style="3" bestFit="1" customWidth="1"/>
    <col min="6" max="6" width="9.75" style="3" customWidth="1"/>
    <col min="7" max="8" width="10" style="3" customWidth="1"/>
    <col min="9" max="9" width="8.5" style="3" bestFit="1" customWidth="1"/>
    <col min="10" max="10" width="9.875" style="3" customWidth="1"/>
    <col min="11" max="11" width="9.25" style="3" customWidth="1"/>
    <col min="12" max="12" width="9" style="3" customWidth="1"/>
    <col min="13" max="13" width="8.25" style="3" customWidth="1"/>
    <col min="14" max="14" width="9.625" style="3" customWidth="1"/>
    <col min="15" max="15" width="8.75" style="3" customWidth="1"/>
    <col min="16" max="16" width="5.875" style="3" customWidth="1"/>
    <col min="17" max="16384" width="11" style="3"/>
  </cols>
  <sheetData>
    <row r="1" spans="1:16" s="26" customFormat="1" ht="20.25" customHeight="1" x14ac:dyDescent="0.15">
      <c r="A1" s="215" t="s">
        <v>341</v>
      </c>
      <c r="B1" s="215"/>
      <c r="C1" s="215"/>
      <c r="D1" s="215"/>
      <c r="E1" s="215"/>
      <c r="F1" s="215"/>
      <c r="G1" s="215"/>
      <c r="H1" s="215"/>
      <c r="I1" s="215"/>
    </row>
    <row r="2" spans="1:16" s="14" customFormat="1" ht="12" customHeight="1" thickBot="1" x14ac:dyDescent="0.2">
      <c r="A2" s="57" t="s">
        <v>291</v>
      </c>
      <c r="B2" s="57"/>
      <c r="C2" s="57"/>
      <c r="D2" s="57"/>
      <c r="E2" s="57"/>
      <c r="F2" s="218" t="s">
        <v>352</v>
      </c>
      <c r="G2" s="218"/>
      <c r="H2" s="218"/>
      <c r="I2" s="218"/>
      <c r="J2" s="15"/>
      <c r="K2" s="15"/>
      <c r="L2" s="15"/>
      <c r="M2" s="15"/>
      <c r="N2" s="15"/>
      <c r="O2" s="15"/>
    </row>
    <row r="3" spans="1:16" s="14" customFormat="1" ht="22.5" customHeight="1" thickTop="1" x14ac:dyDescent="0.15">
      <c r="A3" s="238" t="s">
        <v>256</v>
      </c>
      <c r="B3" s="238"/>
      <c r="C3" s="235" t="s">
        <v>257</v>
      </c>
      <c r="D3" s="241"/>
      <c r="E3" s="241"/>
      <c r="F3" s="241"/>
      <c r="G3" s="241"/>
      <c r="H3" s="241"/>
      <c r="I3" s="241"/>
      <c r="J3" s="15"/>
      <c r="K3" s="15"/>
      <c r="L3" s="15"/>
      <c r="M3" s="15"/>
      <c r="N3" s="15"/>
      <c r="O3" s="15"/>
    </row>
    <row r="4" spans="1:16" s="14" customFormat="1" ht="22.5" customHeight="1" x14ac:dyDescent="0.15">
      <c r="A4" s="239"/>
      <c r="B4" s="239"/>
      <c r="C4" s="236"/>
      <c r="D4" s="227" t="s">
        <v>239</v>
      </c>
      <c r="E4" s="232"/>
      <c r="F4" s="232"/>
      <c r="G4" s="232"/>
      <c r="H4" s="232"/>
      <c r="I4" s="232"/>
      <c r="J4" s="15"/>
      <c r="K4" s="15"/>
      <c r="L4" s="15"/>
      <c r="M4" s="15"/>
      <c r="N4" s="15"/>
      <c r="O4" s="15"/>
    </row>
    <row r="5" spans="1:16" s="14" customFormat="1" ht="22.5" customHeight="1" x14ac:dyDescent="0.15">
      <c r="A5" s="239"/>
      <c r="B5" s="239"/>
      <c r="C5" s="236"/>
      <c r="D5" s="228"/>
      <c r="E5" s="242" t="s">
        <v>240</v>
      </c>
      <c r="F5" s="228" t="s">
        <v>241</v>
      </c>
      <c r="G5" s="244"/>
      <c r="H5" s="244"/>
      <c r="I5" s="227" t="s">
        <v>302</v>
      </c>
      <c r="J5" s="15"/>
      <c r="K5" s="15"/>
      <c r="L5" s="15"/>
      <c r="M5" s="15"/>
      <c r="N5" s="15"/>
      <c r="O5" s="15"/>
    </row>
    <row r="6" spans="1:16" s="49" customFormat="1" ht="51" customHeight="1" x14ac:dyDescent="0.15">
      <c r="A6" s="240"/>
      <c r="B6" s="240"/>
      <c r="C6" s="237"/>
      <c r="D6" s="229"/>
      <c r="E6" s="243"/>
      <c r="F6" s="229"/>
      <c r="G6" s="58" t="s">
        <v>242</v>
      </c>
      <c r="H6" s="59" t="s">
        <v>243</v>
      </c>
      <c r="I6" s="229"/>
      <c r="J6" s="33"/>
      <c r="K6" s="33"/>
      <c r="L6" s="33"/>
      <c r="M6" s="33"/>
      <c r="N6" s="33"/>
      <c r="O6" s="33"/>
      <c r="P6" s="33"/>
    </row>
    <row r="7" spans="1:16" s="2" customFormat="1" ht="33.75" customHeight="1" x14ac:dyDescent="0.15">
      <c r="A7" s="234" t="s">
        <v>258</v>
      </c>
      <c r="B7" s="72" t="s">
        <v>259</v>
      </c>
      <c r="C7" s="73">
        <v>9602</v>
      </c>
      <c r="D7" s="74">
        <f>D9+D11+D13+D15+D17+D19+D21+D23+D25</f>
        <v>9602</v>
      </c>
      <c r="E7" s="74">
        <f t="shared" ref="E7:I7" si="0">E9+E11+E13+E15+E17+E19+E21+E23+E25</f>
        <v>2624</v>
      </c>
      <c r="F7" s="74">
        <f t="shared" si="0"/>
        <v>6947</v>
      </c>
      <c r="G7" s="74">
        <f t="shared" si="0"/>
        <v>6459</v>
      </c>
      <c r="H7" s="74">
        <f t="shared" si="0"/>
        <v>488</v>
      </c>
      <c r="I7" s="74">
        <f t="shared" si="0"/>
        <v>31</v>
      </c>
      <c r="J7" s="212"/>
      <c r="K7" s="50"/>
      <c r="L7" s="50"/>
      <c r="M7" s="50"/>
      <c r="N7" s="50"/>
      <c r="O7" s="50"/>
      <c r="P7" s="50"/>
    </row>
    <row r="8" spans="1:16" s="2" customFormat="1" ht="33.75" customHeight="1" x14ac:dyDescent="0.15">
      <c r="A8" s="234"/>
      <c r="B8" s="72" t="s">
        <v>1</v>
      </c>
      <c r="C8" s="75">
        <v>147906</v>
      </c>
      <c r="D8" s="74">
        <f>D10+D12+D14+D16+D18+D20+D22+D24+D26</f>
        <v>147906</v>
      </c>
      <c r="E8" s="74">
        <f t="shared" ref="E8:I8" si="1">E10+E12+E14+E16+E18+E20+E22+E24+E26</f>
        <v>7680</v>
      </c>
      <c r="F8" s="74">
        <f t="shared" si="1"/>
        <v>140141</v>
      </c>
      <c r="G8" s="74">
        <f t="shared" si="1"/>
        <v>127342</v>
      </c>
      <c r="H8" s="74">
        <f t="shared" si="1"/>
        <v>12799</v>
      </c>
      <c r="I8" s="74">
        <f t="shared" si="1"/>
        <v>85</v>
      </c>
      <c r="J8" s="212"/>
      <c r="K8" s="50"/>
      <c r="L8" s="50"/>
      <c r="M8" s="50"/>
      <c r="N8" s="50"/>
      <c r="O8" s="50"/>
      <c r="P8" s="50"/>
    </row>
    <row r="9" spans="1:16" s="2" customFormat="1" ht="33.75" customHeight="1" x14ac:dyDescent="0.15">
      <c r="A9" s="233" t="s">
        <v>260</v>
      </c>
      <c r="B9" s="63" t="s">
        <v>259</v>
      </c>
      <c r="C9" s="76">
        <f>E9+F9+I9</f>
        <v>3049</v>
      </c>
      <c r="D9" s="77">
        <v>3049</v>
      </c>
      <c r="E9" s="77">
        <v>732</v>
      </c>
      <c r="F9" s="77">
        <f>G9+H9</f>
        <v>2297</v>
      </c>
      <c r="G9" s="77">
        <v>2125</v>
      </c>
      <c r="H9" s="77">
        <v>172</v>
      </c>
      <c r="I9" s="77">
        <v>20</v>
      </c>
      <c r="J9" s="52"/>
      <c r="K9" s="51"/>
      <c r="L9" s="51"/>
      <c r="M9" s="51"/>
      <c r="N9" s="51"/>
      <c r="O9" s="51"/>
      <c r="P9" s="51"/>
    </row>
    <row r="10" spans="1:16" s="2" customFormat="1" ht="33.75" customHeight="1" x14ac:dyDescent="0.15">
      <c r="A10" s="233"/>
      <c r="B10" s="63" t="s">
        <v>1</v>
      </c>
      <c r="C10" s="76">
        <f t="shared" ref="C10:C26" si="2">E10+F10+I10</f>
        <v>44929</v>
      </c>
      <c r="D10" s="77">
        <f>E10+G10+H10+I10</f>
        <v>44929</v>
      </c>
      <c r="E10" s="77">
        <v>2687</v>
      </c>
      <c r="F10" s="77">
        <f t="shared" ref="F10:F26" si="3">G10+H10</f>
        <v>42188</v>
      </c>
      <c r="G10" s="77">
        <v>39081</v>
      </c>
      <c r="H10" s="77">
        <v>3107</v>
      </c>
      <c r="I10" s="77">
        <v>54</v>
      </c>
      <c r="J10" s="51"/>
      <c r="K10" s="51"/>
      <c r="L10" s="51"/>
      <c r="M10" s="51"/>
      <c r="N10" s="51"/>
      <c r="O10" s="51"/>
      <c r="P10" s="51"/>
    </row>
    <row r="11" spans="1:16" s="2" customFormat="1" ht="33.75" customHeight="1" x14ac:dyDescent="0.15">
      <c r="A11" s="233" t="s">
        <v>261</v>
      </c>
      <c r="B11" s="63" t="s">
        <v>259</v>
      </c>
      <c r="C11" s="76">
        <f t="shared" si="2"/>
        <v>1392</v>
      </c>
      <c r="D11" s="77">
        <f t="shared" ref="D11:D26" si="4">E11+G11+H11+I11</f>
        <v>1392</v>
      </c>
      <c r="E11" s="77">
        <v>399</v>
      </c>
      <c r="F11" s="77">
        <f t="shared" si="3"/>
        <v>992</v>
      </c>
      <c r="G11" s="77">
        <v>955</v>
      </c>
      <c r="H11" s="77">
        <v>37</v>
      </c>
      <c r="I11" s="77">
        <v>1</v>
      </c>
      <c r="J11" s="51"/>
      <c r="K11" s="51"/>
      <c r="L11" s="51"/>
      <c r="M11" s="51"/>
      <c r="N11" s="51"/>
      <c r="O11" s="51"/>
      <c r="P11" s="51"/>
    </row>
    <row r="12" spans="1:16" s="2" customFormat="1" ht="33.75" customHeight="1" x14ac:dyDescent="0.15">
      <c r="A12" s="233"/>
      <c r="B12" s="63" t="s">
        <v>1</v>
      </c>
      <c r="C12" s="76">
        <f t="shared" si="2"/>
        <v>18044</v>
      </c>
      <c r="D12" s="77">
        <f t="shared" si="4"/>
        <v>18044</v>
      </c>
      <c r="E12" s="77">
        <v>925</v>
      </c>
      <c r="F12" s="77">
        <f t="shared" si="3"/>
        <v>17117</v>
      </c>
      <c r="G12" s="77">
        <v>16645</v>
      </c>
      <c r="H12" s="77">
        <v>472</v>
      </c>
      <c r="I12" s="77">
        <v>2</v>
      </c>
      <c r="J12" s="51"/>
      <c r="K12" s="51"/>
      <c r="L12" s="51"/>
      <c r="M12" s="51"/>
      <c r="N12" s="51"/>
      <c r="O12" s="51"/>
      <c r="P12" s="51"/>
    </row>
    <row r="13" spans="1:16" s="2" customFormat="1" ht="33.75" customHeight="1" x14ac:dyDescent="0.15">
      <c r="A13" s="233" t="s">
        <v>262</v>
      </c>
      <c r="B13" s="63" t="s">
        <v>259</v>
      </c>
      <c r="C13" s="76">
        <f t="shared" si="2"/>
        <v>1247</v>
      </c>
      <c r="D13" s="77">
        <f t="shared" si="4"/>
        <v>1247</v>
      </c>
      <c r="E13" s="77">
        <v>432</v>
      </c>
      <c r="F13" s="77">
        <f t="shared" si="3"/>
        <v>814</v>
      </c>
      <c r="G13" s="78">
        <v>773</v>
      </c>
      <c r="H13" s="77">
        <v>41</v>
      </c>
      <c r="I13" s="77">
        <v>1</v>
      </c>
      <c r="J13" s="51"/>
      <c r="K13" s="51"/>
      <c r="L13" s="51"/>
      <c r="M13" s="51"/>
      <c r="N13" s="51"/>
      <c r="O13" s="51"/>
      <c r="P13" s="51"/>
    </row>
    <row r="14" spans="1:16" s="2" customFormat="1" ht="33.75" customHeight="1" x14ac:dyDescent="0.15">
      <c r="A14" s="233"/>
      <c r="B14" s="63" t="s">
        <v>1</v>
      </c>
      <c r="C14" s="76">
        <f t="shared" si="2"/>
        <v>12403</v>
      </c>
      <c r="D14" s="77">
        <f t="shared" si="4"/>
        <v>12403</v>
      </c>
      <c r="E14" s="77">
        <v>1158</v>
      </c>
      <c r="F14" s="77">
        <f t="shared" si="3"/>
        <v>11244</v>
      </c>
      <c r="G14" s="77">
        <v>10530</v>
      </c>
      <c r="H14" s="77">
        <v>714</v>
      </c>
      <c r="I14" s="77">
        <v>1</v>
      </c>
      <c r="J14" s="51"/>
      <c r="K14" s="51"/>
      <c r="L14" s="51"/>
      <c r="M14" s="51"/>
      <c r="N14" s="51"/>
      <c r="O14" s="51"/>
      <c r="P14" s="51"/>
    </row>
    <row r="15" spans="1:16" s="2" customFormat="1" ht="33.75" customHeight="1" x14ac:dyDescent="0.15">
      <c r="A15" s="233" t="s">
        <v>263</v>
      </c>
      <c r="B15" s="63" t="s">
        <v>259</v>
      </c>
      <c r="C15" s="76">
        <f t="shared" si="2"/>
        <v>672</v>
      </c>
      <c r="D15" s="77">
        <f t="shared" si="4"/>
        <v>672</v>
      </c>
      <c r="E15" s="77">
        <v>257</v>
      </c>
      <c r="F15" s="77">
        <f t="shared" si="3"/>
        <v>411</v>
      </c>
      <c r="G15" s="77">
        <v>366</v>
      </c>
      <c r="H15" s="77">
        <v>45</v>
      </c>
      <c r="I15" s="77">
        <v>4</v>
      </c>
      <c r="J15" s="51"/>
      <c r="K15" s="51"/>
      <c r="L15" s="51"/>
      <c r="M15" s="51"/>
      <c r="N15" s="51"/>
      <c r="O15" s="51"/>
      <c r="P15" s="51"/>
    </row>
    <row r="16" spans="1:16" s="2" customFormat="1" ht="33.75" customHeight="1" x14ac:dyDescent="0.15">
      <c r="A16" s="233"/>
      <c r="B16" s="63" t="s">
        <v>1</v>
      </c>
      <c r="C16" s="76">
        <f t="shared" si="2"/>
        <v>7359</v>
      </c>
      <c r="D16" s="77">
        <f t="shared" si="4"/>
        <v>7359</v>
      </c>
      <c r="E16" s="77">
        <v>688</v>
      </c>
      <c r="F16" s="77">
        <f t="shared" si="3"/>
        <v>6653</v>
      </c>
      <c r="G16" s="77">
        <v>4965</v>
      </c>
      <c r="H16" s="77">
        <v>1688</v>
      </c>
      <c r="I16" s="77">
        <v>18</v>
      </c>
      <c r="J16" s="51"/>
      <c r="K16" s="51"/>
      <c r="L16" s="51"/>
      <c r="M16" s="51"/>
      <c r="N16" s="51"/>
      <c r="O16" s="51"/>
      <c r="P16" s="51"/>
    </row>
    <row r="17" spans="1:16" s="2" customFormat="1" ht="33.75" customHeight="1" x14ac:dyDescent="0.15">
      <c r="A17" s="233" t="s">
        <v>264</v>
      </c>
      <c r="B17" s="63" t="s">
        <v>259</v>
      </c>
      <c r="C17" s="76">
        <f t="shared" si="2"/>
        <v>431</v>
      </c>
      <c r="D17" s="77">
        <f t="shared" si="4"/>
        <v>431</v>
      </c>
      <c r="E17" s="77">
        <v>122</v>
      </c>
      <c r="F17" s="77">
        <f t="shared" si="3"/>
        <v>309</v>
      </c>
      <c r="G17" s="77">
        <v>274</v>
      </c>
      <c r="H17" s="77">
        <v>35</v>
      </c>
      <c r="I17" s="77">
        <v>0</v>
      </c>
      <c r="J17" s="51"/>
      <c r="K17" s="51"/>
      <c r="L17" s="51"/>
      <c r="M17" s="51"/>
      <c r="N17" s="51"/>
      <c r="O17" s="51"/>
      <c r="P17" s="51"/>
    </row>
    <row r="18" spans="1:16" s="2" customFormat="1" ht="33.75" customHeight="1" x14ac:dyDescent="0.15">
      <c r="A18" s="233"/>
      <c r="B18" s="63" t="s">
        <v>1</v>
      </c>
      <c r="C18" s="76">
        <f t="shared" si="2"/>
        <v>5272</v>
      </c>
      <c r="D18" s="77">
        <f t="shared" si="4"/>
        <v>5272</v>
      </c>
      <c r="E18" s="77">
        <v>279</v>
      </c>
      <c r="F18" s="77">
        <f t="shared" si="3"/>
        <v>4993</v>
      </c>
      <c r="G18" s="77">
        <v>4030</v>
      </c>
      <c r="H18" s="77">
        <v>963</v>
      </c>
      <c r="I18" s="77">
        <v>0</v>
      </c>
      <c r="J18" s="51"/>
      <c r="K18" s="51"/>
      <c r="L18" s="51"/>
      <c r="M18" s="51"/>
      <c r="N18" s="51"/>
      <c r="O18" s="51"/>
      <c r="P18" s="51"/>
    </row>
    <row r="19" spans="1:16" s="2" customFormat="1" ht="33.75" customHeight="1" x14ac:dyDescent="0.15">
      <c r="A19" s="233" t="s">
        <v>2</v>
      </c>
      <c r="B19" s="63" t="s">
        <v>259</v>
      </c>
      <c r="C19" s="76">
        <f t="shared" si="2"/>
        <v>1525</v>
      </c>
      <c r="D19" s="77">
        <f t="shared" si="4"/>
        <v>1525</v>
      </c>
      <c r="E19" s="77">
        <v>407</v>
      </c>
      <c r="F19" s="77">
        <f t="shared" si="3"/>
        <v>1115</v>
      </c>
      <c r="G19" s="77">
        <v>1029</v>
      </c>
      <c r="H19" s="77">
        <v>86</v>
      </c>
      <c r="I19" s="77">
        <v>3</v>
      </c>
      <c r="J19" s="51"/>
      <c r="K19" s="51"/>
      <c r="L19" s="51"/>
      <c r="M19" s="51"/>
      <c r="N19" s="51"/>
      <c r="O19" s="51"/>
      <c r="P19" s="51"/>
    </row>
    <row r="20" spans="1:16" s="2" customFormat="1" ht="33.75" customHeight="1" x14ac:dyDescent="0.15">
      <c r="A20" s="233"/>
      <c r="B20" s="63" t="s">
        <v>1</v>
      </c>
      <c r="C20" s="76">
        <f t="shared" si="2"/>
        <v>24222</v>
      </c>
      <c r="D20" s="77">
        <f t="shared" si="4"/>
        <v>24222</v>
      </c>
      <c r="E20" s="77">
        <v>1177</v>
      </c>
      <c r="F20" s="77">
        <f t="shared" si="3"/>
        <v>23040</v>
      </c>
      <c r="G20" s="77">
        <v>19800</v>
      </c>
      <c r="H20" s="77">
        <v>3240</v>
      </c>
      <c r="I20" s="77">
        <v>5</v>
      </c>
      <c r="J20" s="51"/>
      <c r="K20" s="51"/>
      <c r="L20" s="51"/>
      <c r="M20" s="51"/>
      <c r="N20" s="51"/>
      <c r="O20" s="51"/>
      <c r="P20" s="51"/>
    </row>
    <row r="21" spans="1:16" s="2" customFormat="1" ht="33.75" customHeight="1" x14ac:dyDescent="0.15">
      <c r="A21" s="233" t="s">
        <v>265</v>
      </c>
      <c r="B21" s="63" t="s">
        <v>259</v>
      </c>
      <c r="C21" s="76">
        <f t="shared" si="2"/>
        <v>294</v>
      </c>
      <c r="D21" s="77">
        <f t="shared" si="4"/>
        <v>294</v>
      </c>
      <c r="E21" s="77">
        <v>68</v>
      </c>
      <c r="F21" s="77">
        <f t="shared" si="3"/>
        <v>224</v>
      </c>
      <c r="G21" s="77">
        <v>184</v>
      </c>
      <c r="H21" s="77">
        <v>40</v>
      </c>
      <c r="I21" s="77">
        <v>2</v>
      </c>
      <c r="J21" s="51"/>
      <c r="K21" s="51"/>
      <c r="L21" s="51"/>
      <c r="M21" s="51"/>
      <c r="N21" s="51"/>
      <c r="O21" s="51"/>
      <c r="P21" s="51"/>
    </row>
    <row r="22" spans="1:16" s="2" customFormat="1" ht="33.75" customHeight="1" x14ac:dyDescent="0.15">
      <c r="A22" s="233"/>
      <c r="B22" s="63" t="s">
        <v>1</v>
      </c>
      <c r="C22" s="76">
        <f t="shared" si="2"/>
        <v>16874</v>
      </c>
      <c r="D22" s="77">
        <f t="shared" si="4"/>
        <v>16874</v>
      </c>
      <c r="E22" s="77">
        <v>212</v>
      </c>
      <c r="F22" s="77">
        <f t="shared" si="3"/>
        <v>16657</v>
      </c>
      <c r="G22" s="77">
        <v>14496</v>
      </c>
      <c r="H22" s="77">
        <v>2161</v>
      </c>
      <c r="I22" s="77">
        <v>5</v>
      </c>
      <c r="J22" s="51"/>
      <c r="K22" s="51"/>
      <c r="L22" s="51"/>
      <c r="M22" s="51"/>
      <c r="N22" s="51"/>
      <c r="O22" s="51"/>
      <c r="P22" s="51"/>
    </row>
    <row r="23" spans="1:16" s="2" customFormat="1" ht="33.75" customHeight="1" x14ac:dyDescent="0.15">
      <c r="A23" s="233" t="s">
        <v>266</v>
      </c>
      <c r="B23" s="63" t="s">
        <v>259</v>
      </c>
      <c r="C23" s="76">
        <f t="shared" si="2"/>
        <v>907</v>
      </c>
      <c r="D23" s="77">
        <f t="shared" si="4"/>
        <v>907</v>
      </c>
      <c r="E23" s="77">
        <v>175</v>
      </c>
      <c r="F23" s="77">
        <f t="shared" si="3"/>
        <v>732</v>
      </c>
      <c r="G23" s="77">
        <v>703</v>
      </c>
      <c r="H23" s="77">
        <v>29</v>
      </c>
      <c r="I23" s="77">
        <v>0</v>
      </c>
      <c r="J23" s="51"/>
      <c r="K23" s="51"/>
      <c r="L23" s="51"/>
      <c r="M23" s="51"/>
      <c r="N23" s="51"/>
      <c r="O23" s="51"/>
      <c r="P23" s="51"/>
    </row>
    <row r="24" spans="1:16" s="2" customFormat="1" ht="33.75" customHeight="1" x14ac:dyDescent="0.15">
      <c r="A24" s="233"/>
      <c r="B24" s="63" t="s">
        <v>1</v>
      </c>
      <c r="C24" s="76">
        <f t="shared" si="2"/>
        <v>17227</v>
      </c>
      <c r="D24" s="77">
        <f t="shared" si="4"/>
        <v>17227</v>
      </c>
      <c r="E24" s="77">
        <v>463</v>
      </c>
      <c r="F24" s="77">
        <f t="shared" si="3"/>
        <v>16764</v>
      </c>
      <c r="G24" s="77">
        <v>16342</v>
      </c>
      <c r="H24" s="77">
        <v>422</v>
      </c>
      <c r="I24" s="77">
        <v>0</v>
      </c>
      <c r="J24" s="51"/>
      <c r="K24" s="51"/>
      <c r="L24" s="51"/>
      <c r="M24" s="51"/>
      <c r="N24" s="51"/>
      <c r="O24" s="51"/>
      <c r="P24" s="51"/>
    </row>
    <row r="25" spans="1:16" s="2" customFormat="1" ht="33.75" customHeight="1" x14ac:dyDescent="0.15">
      <c r="A25" s="233" t="s">
        <v>252</v>
      </c>
      <c r="B25" s="71" t="s">
        <v>259</v>
      </c>
      <c r="C25" s="76">
        <f t="shared" si="2"/>
        <v>85</v>
      </c>
      <c r="D25" s="77">
        <f t="shared" si="4"/>
        <v>85</v>
      </c>
      <c r="E25" s="77">
        <v>32</v>
      </c>
      <c r="F25" s="77">
        <f t="shared" si="3"/>
        <v>53</v>
      </c>
      <c r="G25" s="77">
        <v>50</v>
      </c>
      <c r="H25" s="77">
        <v>3</v>
      </c>
      <c r="I25" s="77">
        <v>0</v>
      </c>
      <c r="J25" s="51"/>
      <c r="K25" s="51"/>
      <c r="L25" s="51"/>
      <c r="M25" s="51"/>
      <c r="N25" s="51"/>
      <c r="O25" s="51"/>
      <c r="P25" s="51"/>
    </row>
    <row r="26" spans="1:16" s="2" customFormat="1" ht="33.75" customHeight="1" thickBot="1" x14ac:dyDescent="0.2">
      <c r="A26" s="245"/>
      <c r="B26" s="67" t="s">
        <v>1</v>
      </c>
      <c r="C26" s="76">
        <f t="shared" si="2"/>
        <v>1576</v>
      </c>
      <c r="D26" s="77">
        <f t="shared" si="4"/>
        <v>1576</v>
      </c>
      <c r="E26" s="79">
        <v>91</v>
      </c>
      <c r="F26" s="79">
        <f t="shared" si="3"/>
        <v>1485</v>
      </c>
      <c r="G26" s="79">
        <v>1453</v>
      </c>
      <c r="H26" s="79">
        <v>32</v>
      </c>
      <c r="I26" s="79">
        <v>0</v>
      </c>
      <c r="J26" s="52"/>
      <c r="K26" s="52"/>
      <c r="L26" s="52"/>
      <c r="M26" s="52"/>
      <c r="N26" s="52"/>
      <c r="O26" s="52"/>
      <c r="P26" s="52"/>
    </row>
    <row r="27" spans="1:16" s="14" customFormat="1" ht="9.9499999999999993" customHeight="1" thickTop="1" x14ac:dyDescent="0.15">
      <c r="A27" s="231"/>
      <c r="B27" s="231"/>
      <c r="C27" s="231"/>
      <c r="D27" s="231"/>
      <c r="E27" s="80"/>
      <c r="F27" s="81"/>
      <c r="G27" s="81"/>
      <c r="H27" s="81"/>
      <c r="I27" s="81"/>
    </row>
    <row r="28" spans="1:16" s="14" customFormat="1" ht="15.75" customHeight="1" x14ac:dyDescent="0.15">
      <c r="A28" s="82"/>
      <c r="B28" s="82"/>
      <c r="C28" s="82"/>
      <c r="D28" s="82"/>
      <c r="E28" s="82"/>
      <c r="F28" s="81"/>
      <c r="G28" s="81"/>
      <c r="H28" s="81"/>
      <c r="I28" s="81"/>
    </row>
    <row r="29" spans="1:16" s="30" customFormat="1" ht="16.5" customHeight="1" x14ac:dyDescent="0.15">
      <c r="A29" s="22"/>
      <c r="B29" s="22"/>
      <c r="C29" s="22"/>
      <c r="D29" s="22"/>
      <c r="E29" s="22"/>
      <c r="F29" s="22"/>
      <c r="G29" s="22"/>
      <c r="H29" s="22"/>
      <c r="I29" s="22"/>
    </row>
    <row r="30" spans="1:16" ht="15" customHeight="1" x14ac:dyDescent="0.15">
      <c r="C30" s="4"/>
      <c r="D30" s="4"/>
      <c r="E30" s="4"/>
      <c r="F30" s="4"/>
      <c r="G30" s="4"/>
      <c r="H30" s="4"/>
      <c r="I30" s="4"/>
    </row>
  </sheetData>
  <mergeCells count="22">
    <mergeCell ref="A15:A16"/>
    <mergeCell ref="A19:A20"/>
    <mergeCell ref="A21:A22"/>
    <mergeCell ref="A23:A24"/>
    <mergeCell ref="A25:A26"/>
    <mergeCell ref="A17:A18"/>
    <mergeCell ref="A27:D27"/>
    <mergeCell ref="F2:I2"/>
    <mergeCell ref="E4:I4"/>
    <mergeCell ref="A1:I1"/>
    <mergeCell ref="A13:A14"/>
    <mergeCell ref="A7:A8"/>
    <mergeCell ref="A9:A10"/>
    <mergeCell ref="C3:C6"/>
    <mergeCell ref="A3:B6"/>
    <mergeCell ref="A11:A12"/>
    <mergeCell ref="D3:I3"/>
    <mergeCell ref="D4:D6"/>
    <mergeCell ref="E5:E6"/>
    <mergeCell ref="F5:F6"/>
    <mergeCell ref="G5:H5"/>
    <mergeCell ref="I5:I6"/>
  </mergeCells>
  <phoneticPr fontId="2"/>
  <pageMargins left="0.59055118110236227" right="0.59055118110236227" top="0.59055118110236227" bottom="0.59055118110236227" header="0" footer="0"/>
  <pageSetup paperSize="9" scale="70" orientation="portrait" r:id="rId1"/>
  <headerFooter alignWithMargins="0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showGridLines="0" zoomScale="85" zoomScaleNormal="85" zoomScaleSheetLayoutView="100" workbookViewId="0">
      <selection activeCell="D25" sqref="D25"/>
    </sheetView>
  </sheetViews>
  <sheetFormatPr defaultColWidth="11" defaultRowHeight="15" customHeight="1" x14ac:dyDescent="0.15"/>
  <cols>
    <col min="1" max="1" width="8.5" style="3" customWidth="1"/>
    <col min="2" max="13" width="9.375" style="3" customWidth="1"/>
    <col min="14" max="15" width="6.875" style="3" customWidth="1"/>
    <col min="16" max="16384" width="11" style="3"/>
  </cols>
  <sheetData>
    <row r="1" spans="1:15" s="1" customFormat="1" ht="18" customHeight="1" x14ac:dyDescent="0.15">
      <c r="A1" s="215" t="s">
        <v>303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7"/>
      <c r="O1" s="7"/>
    </row>
    <row r="2" spans="1:15" s="25" customFormat="1" ht="18" customHeight="1" thickBot="1" x14ac:dyDescent="0.2">
      <c r="A2" s="83" t="s">
        <v>333</v>
      </c>
      <c r="B2" s="83"/>
      <c r="C2" s="83"/>
      <c r="D2" s="83"/>
      <c r="E2" s="84"/>
      <c r="F2" s="85"/>
      <c r="G2" s="85"/>
      <c r="H2" s="82"/>
      <c r="I2" s="82"/>
      <c r="J2" s="84"/>
      <c r="K2" s="82"/>
      <c r="L2" s="82"/>
      <c r="M2" s="86" t="s">
        <v>353</v>
      </c>
      <c r="N2" s="24"/>
      <c r="O2" s="24"/>
    </row>
    <row r="3" spans="1:15" s="1" customFormat="1" ht="17.25" customHeight="1" thickTop="1" x14ac:dyDescent="0.15">
      <c r="A3" s="221" t="s">
        <v>6</v>
      </c>
      <c r="B3" s="216" t="s">
        <v>344</v>
      </c>
      <c r="C3" s="217"/>
      <c r="D3" s="217"/>
      <c r="E3" s="217"/>
      <c r="F3" s="87"/>
      <c r="G3" s="87"/>
      <c r="H3" s="88"/>
      <c r="I3" s="88"/>
      <c r="J3" s="88"/>
      <c r="K3" s="88"/>
      <c r="L3" s="88"/>
      <c r="M3" s="88"/>
    </row>
    <row r="4" spans="1:15" s="1" customFormat="1" ht="17.25" customHeight="1" x14ac:dyDescent="0.15">
      <c r="A4" s="223"/>
      <c r="B4" s="254" t="s">
        <v>3</v>
      </c>
      <c r="C4" s="255"/>
      <c r="D4" s="256" t="s">
        <v>1</v>
      </c>
      <c r="E4" s="256"/>
      <c r="F4" s="89"/>
      <c r="G4" s="89"/>
      <c r="H4" s="88"/>
      <c r="I4" s="88"/>
      <c r="J4" s="88"/>
      <c r="K4" s="88"/>
      <c r="L4" s="88"/>
      <c r="M4" s="88"/>
    </row>
    <row r="5" spans="1:15" s="1" customFormat="1" ht="24.75" customHeight="1" thickBot="1" x14ac:dyDescent="0.2">
      <c r="A5" s="67" t="s">
        <v>4</v>
      </c>
      <c r="B5" s="246">
        <v>9602</v>
      </c>
      <c r="C5" s="246"/>
      <c r="D5" s="247">
        <v>147906</v>
      </c>
      <c r="E5" s="247"/>
      <c r="F5" s="90"/>
      <c r="G5" s="90"/>
      <c r="H5" s="88"/>
      <c r="I5" s="88"/>
      <c r="J5" s="88"/>
      <c r="K5" s="88"/>
      <c r="L5" s="88"/>
      <c r="M5" s="88"/>
    </row>
    <row r="6" spans="1:15" s="2" customFormat="1" ht="12" customHeight="1" thickTop="1" thickBot="1" x14ac:dyDescent="0.2">
      <c r="A6" s="91"/>
      <c r="B6" s="92"/>
      <c r="C6" s="92"/>
      <c r="D6" s="92"/>
      <c r="E6" s="92"/>
      <c r="F6" s="92"/>
      <c r="G6" s="92"/>
      <c r="H6" s="92"/>
      <c r="I6" s="93"/>
      <c r="J6" s="252"/>
      <c r="K6" s="252"/>
      <c r="L6" s="252"/>
      <c r="M6" s="252"/>
      <c r="N6" s="13"/>
      <c r="O6" s="13"/>
    </row>
    <row r="7" spans="1:15" s="49" customFormat="1" ht="34.5" customHeight="1" thickTop="1" x14ac:dyDescent="0.15">
      <c r="A7" s="221" t="s">
        <v>7</v>
      </c>
      <c r="B7" s="248" t="s">
        <v>304</v>
      </c>
      <c r="C7" s="249"/>
      <c r="D7" s="248" t="s">
        <v>158</v>
      </c>
      <c r="E7" s="249"/>
      <c r="F7" s="250" t="s">
        <v>310</v>
      </c>
      <c r="G7" s="249"/>
      <c r="H7" s="248" t="s">
        <v>13</v>
      </c>
      <c r="I7" s="249"/>
      <c r="J7" s="248" t="s">
        <v>14</v>
      </c>
      <c r="K7" s="249"/>
      <c r="L7" s="253" t="s">
        <v>307</v>
      </c>
      <c r="M7" s="251"/>
      <c r="N7" s="10"/>
      <c r="O7" s="10"/>
    </row>
    <row r="8" spans="1:15" s="49" customFormat="1" ht="17.25" customHeight="1" x14ac:dyDescent="0.15">
      <c r="A8" s="223"/>
      <c r="B8" s="94" t="s">
        <v>3</v>
      </c>
      <c r="C8" s="94" t="s">
        <v>1</v>
      </c>
      <c r="D8" s="94" t="s">
        <v>3</v>
      </c>
      <c r="E8" s="94" t="s">
        <v>1</v>
      </c>
      <c r="F8" s="94" t="s">
        <v>3</v>
      </c>
      <c r="G8" s="94" t="s">
        <v>1</v>
      </c>
      <c r="H8" s="94" t="s">
        <v>3</v>
      </c>
      <c r="I8" s="94" t="s">
        <v>1</v>
      </c>
      <c r="J8" s="94" t="s">
        <v>3</v>
      </c>
      <c r="K8" s="95" t="s">
        <v>1</v>
      </c>
      <c r="L8" s="94" t="s">
        <v>3</v>
      </c>
      <c r="M8" s="96" t="s">
        <v>1</v>
      </c>
      <c r="N8" s="11"/>
      <c r="O8" s="11"/>
    </row>
    <row r="9" spans="1:15" s="6" customFormat="1" ht="24.75" customHeight="1" thickBot="1" x14ac:dyDescent="0.2">
      <c r="A9" s="67" t="s">
        <v>345</v>
      </c>
      <c r="B9" s="97">
        <v>18</v>
      </c>
      <c r="C9" s="97">
        <v>185</v>
      </c>
      <c r="D9" s="98">
        <v>1</v>
      </c>
      <c r="E9" s="98">
        <v>6</v>
      </c>
      <c r="F9" s="99">
        <v>1</v>
      </c>
      <c r="G9" s="99">
        <v>4</v>
      </c>
      <c r="H9" s="99">
        <v>975</v>
      </c>
      <c r="I9" s="99">
        <v>6689</v>
      </c>
      <c r="J9" s="97">
        <v>697</v>
      </c>
      <c r="K9" s="100">
        <v>21624</v>
      </c>
      <c r="L9" s="97">
        <v>6</v>
      </c>
      <c r="M9" s="97">
        <v>228</v>
      </c>
      <c r="N9" s="31"/>
      <c r="O9" s="31"/>
    </row>
    <row r="10" spans="1:15" s="6" customFormat="1" ht="12" customHeight="1" thickTop="1" thickBot="1" x14ac:dyDescent="0.2">
      <c r="A10" s="101"/>
      <c r="B10" s="102"/>
      <c r="C10" s="102"/>
      <c r="D10" s="103"/>
      <c r="E10" s="103"/>
      <c r="F10" s="104"/>
      <c r="G10" s="104"/>
      <c r="H10" s="105"/>
      <c r="I10" s="105"/>
      <c r="J10" s="104"/>
      <c r="K10" s="106"/>
      <c r="L10" s="104"/>
      <c r="M10" s="104"/>
      <c r="N10" s="12"/>
      <c r="O10" s="12"/>
    </row>
    <row r="11" spans="1:15" s="2" customFormat="1" ht="34.5" customHeight="1" thickTop="1" x14ac:dyDescent="0.15">
      <c r="A11" s="222" t="s">
        <v>7</v>
      </c>
      <c r="B11" s="248" t="s">
        <v>15</v>
      </c>
      <c r="C11" s="249"/>
      <c r="D11" s="248" t="s">
        <v>308</v>
      </c>
      <c r="E11" s="249"/>
      <c r="F11" s="248" t="s">
        <v>309</v>
      </c>
      <c r="G11" s="249"/>
      <c r="H11" s="248" t="s">
        <v>305</v>
      </c>
      <c r="I11" s="249"/>
      <c r="J11" s="250" t="s">
        <v>306</v>
      </c>
      <c r="K11" s="249"/>
      <c r="L11" s="250" t="s">
        <v>328</v>
      </c>
      <c r="M11" s="251"/>
      <c r="N11" s="10"/>
      <c r="O11" s="10"/>
    </row>
    <row r="12" spans="1:15" s="2" customFormat="1" ht="17.25" customHeight="1" x14ac:dyDescent="0.15">
      <c r="A12" s="223"/>
      <c r="B12" s="94" t="s">
        <v>3</v>
      </c>
      <c r="C12" s="94" t="s">
        <v>1</v>
      </c>
      <c r="D12" s="94" t="s">
        <v>3</v>
      </c>
      <c r="E12" s="94" t="s">
        <v>1</v>
      </c>
      <c r="F12" s="94" t="s">
        <v>3</v>
      </c>
      <c r="G12" s="94" t="s">
        <v>1</v>
      </c>
      <c r="H12" s="94" t="s">
        <v>3</v>
      </c>
      <c r="I12" s="94" t="s">
        <v>1</v>
      </c>
      <c r="J12" s="107" t="s">
        <v>3</v>
      </c>
      <c r="K12" s="107" t="s">
        <v>1</v>
      </c>
      <c r="L12" s="95" t="s">
        <v>3</v>
      </c>
      <c r="M12" s="108" t="s">
        <v>1</v>
      </c>
      <c r="N12" s="11"/>
      <c r="O12" s="11"/>
    </row>
    <row r="13" spans="1:15" s="47" customFormat="1" ht="24.75" customHeight="1" thickBot="1" x14ac:dyDescent="0.2">
      <c r="A13" s="67" t="s">
        <v>345</v>
      </c>
      <c r="B13" s="97">
        <v>104</v>
      </c>
      <c r="C13" s="97">
        <v>3429</v>
      </c>
      <c r="D13" s="97">
        <v>399</v>
      </c>
      <c r="E13" s="97">
        <v>13514</v>
      </c>
      <c r="F13" s="97">
        <v>2236</v>
      </c>
      <c r="G13" s="97">
        <v>22903</v>
      </c>
      <c r="H13" s="97">
        <v>119</v>
      </c>
      <c r="I13" s="97">
        <v>2154</v>
      </c>
      <c r="J13" s="97">
        <v>1209</v>
      </c>
      <c r="K13" s="97">
        <v>4052</v>
      </c>
      <c r="L13" s="97">
        <v>419</v>
      </c>
      <c r="M13" s="97">
        <v>21283</v>
      </c>
      <c r="N13" s="31"/>
      <c r="O13" s="31"/>
    </row>
    <row r="14" spans="1:15" s="47" customFormat="1" ht="12" customHeight="1" thickTop="1" thickBot="1" x14ac:dyDescent="0.2">
      <c r="A14" s="105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31"/>
      <c r="O14" s="31"/>
    </row>
    <row r="15" spans="1:15" s="47" customFormat="1" ht="34.5" customHeight="1" thickTop="1" x14ac:dyDescent="0.15">
      <c r="A15" s="222" t="s">
        <v>7</v>
      </c>
      <c r="B15" s="250" t="s">
        <v>154</v>
      </c>
      <c r="C15" s="249"/>
      <c r="D15" s="250" t="s">
        <v>155</v>
      </c>
      <c r="E15" s="249"/>
      <c r="F15" s="250" t="s">
        <v>156</v>
      </c>
      <c r="G15" s="249"/>
      <c r="H15" s="248" t="s">
        <v>311</v>
      </c>
      <c r="I15" s="249"/>
      <c r="J15" s="248" t="s">
        <v>5</v>
      </c>
      <c r="K15" s="249"/>
      <c r="L15" s="250" t="s">
        <v>157</v>
      </c>
      <c r="M15" s="251"/>
      <c r="N15" s="8"/>
      <c r="O15" s="8"/>
    </row>
    <row r="16" spans="1:15" s="47" customFormat="1" ht="17.25" customHeight="1" x14ac:dyDescent="0.15">
      <c r="A16" s="223"/>
      <c r="B16" s="94" t="s">
        <v>3</v>
      </c>
      <c r="C16" s="94" t="s">
        <v>1</v>
      </c>
      <c r="D16" s="94" t="s">
        <v>3</v>
      </c>
      <c r="E16" s="94" t="s">
        <v>1</v>
      </c>
      <c r="F16" s="94" t="s">
        <v>3</v>
      </c>
      <c r="G16" s="94" t="s">
        <v>1</v>
      </c>
      <c r="H16" s="94" t="s">
        <v>3</v>
      </c>
      <c r="I16" s="94" t="s">
        <v>1</v>
      </c>
      <c r="J16" s="94" t="s">
        <v>3</v>
      </c>
      <c r="K16" s="110" t="s">
        <v>1</v>
      </c>
      <c r="L16" s="95" t="s">
        <v>268</v>
      </c>
      <c r="M16" s="110" t="s">
        <v>269</v>
      </c>
      <c r="N16" s="9"/>
      <c r="O16" s="9"/>
    </row>
    <row r="17" spans="1:15" s="47" customFormat="1" ht="24.75" customHeight="1" thickBot="1" x14ac:dyDescent="0.2">
      <c r="A17" s="67" t="s">
        <v>345</v>
      </c>
      <c r="B17" s="111">
        <v>1100</v>
      </c>
      <c r="C17" s="97">
        <v>11831</v>
      </c>
      <c r="D17" s="97">
        <v>676</v>
      </c>
      <c r="E17" s="97">
        <v>5190</v>
      </c>
      <c r="F17" s="97">
        <v>311</v>
      </c>
      <c r="G17" s="97">
        <v>3516</v>
      </c>
      <c r="H17" s="97">
        <v>643</v>
      </c>
      <c r="I17" s="97">
        <v>12109</v>
      </c>
      <c r="J17" s="97">
        <v>31</v>
      </c>
      <c r="K17" s="97">
        <v>758</v>
      </c>
      <c r="L17" s="97">
        <v>657</v>
      </c>
      <c r="M17" s="97">
        <v>18431</v>
      </c>
      <c r="N17" s="31"/>
      <c r="O17" s="31"/>
    </row>
    <row r="18" spans="1:15" s="14" customFormat="1" ht="13.5" customHeight="1" thickTop="1" x14ac:dyDescent="0.15">
      <c r="A18" s="85" t="s">
        <v>327</v>
      </c>
      <c r="B18" s="82"/>
      <c r="C18" s="82"/>
      <c r="D18" s="82"/>
      <c r="E18" s="82"/>
      <c r="F18" s="82"/>
      <c r="G18" s="82"/>
      <c r="H18" s="82"/>
      <c r="I18" s="82"/>
      <c r="J18" s="81"/>
      <c r="K18" s="81"/>
      <c r="L18" s="81"/>
      <c r="M18" s="81"/>
    </row>
    <row r="19" spans="1:15" s="14" customFormat="1" ht="14.25" customHeight="1" x14ac:dyDescent="0.15">
      <c r="A19" s="81"/>
      <c r="B19" s="112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</row>
    <row r="20" spans="1:15" s="14" customFormat="1" ht="14.25" customHeight="1" x14ac:dyDescent="0.15">
      <c r="A20" s="81"/>
      <c r="B20" s="112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</row>
    <row r="21" spans="1:15" ht="15" customHeight="1" x14ac:dyDescent="0.15">
      <c r="A21" s="113"/>
      <c r="B21" s="113"/>
      <c r="C21" s="113"/>
      <c r="D21" s="113"/>
      <c r="E21" s="114"/>
      <c r="F21" s="113"/>
      <c r="G21" s="113"/>
      <c r="H21" s="113"/>
      <c r="I21" s="113"/>
      <c r="J21" s="113"/>
      <c r="K21" s="113"/>
      <c r="L21" s="113"/>
      <c r="M21" s="113"/>
    </row>
    <row r="22" spans="1:15" ht="15" customHeight="1" x14ac:dyDescent="0.15">
      <c r="A22" s="113"/>
      <c r="B22" s="114"/>
      <c r="C22" s="113"/>
      <c r="D22" s="113"/>
      <c r="E22" s="114"/>
      <c r="F22" s="113"/>
      <c r="G22" s="113"/>
      <c r="H22" s="113"/>
      <c r="I22" s="113"/>
      <c r="J22" s="113"/>
      <c r="K22" s="113"/>
      <c r="L22" s="113"/>
      <c r="M22" s="113"/>
    </row>
    <row r="23" spans="1:15" ht="15" customHeight="1" x14ac:dyDescent="0.15">
      <c r="A23" s="113"/>
      <c r="B23" s="114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</row>
    <row r="24" spans="1:15" ht="15" customHeight="1" x14ac:dyDescent="0.15">
      <c r="A24" s="113"/>
      <c r="B24" s="114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</row>
    <row r="25" spans="1:15" ht="15" customHeight="1" x14ac:dyDescent="0.15">
      <c r="A25" s="113"/>
      <c r="B25" s="114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</row>
    <row r="26" spans="1:15" ht="15" customHeight="1" x14ac:dyDescent="0.15">
      <c r="A26" s="113"/>
      <c r="B26" s="114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</row>
    <row r="27" spans="1:15" ht="15" customHeight="1" x14ac:dyDescent="0.15">
      <c r="A27" s="113"/>
      <c r="B27" s="114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</row>
    <row r="28" spans="1:15" ht="15" customHeight="1" x14ac:dyDescent="0.15">
      <c r="A28" s="113"/>
      <c r="B28" s="114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</row>
    <row r="29" spans="1:15" ht="15" customHeight="1" x14ac:dyDescent="0.15">
      <c r="A29" s="113"/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</row>
    <row r="30" spans="1:15" ht="15" customHeight="1" x14ac:dyDescent="0.15">
      <c r="A30" s="113"/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</row>
    <row r="31" spans="1:15" ht="15" customHeight="1" x14ac:dyDescent="0.15">
      <c r="A31" s="113"/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</row>
    <row r="32" spans="1:15" ht="15" customHeight="1" x14ac:dyDescent="0.15">
      <c r="A32" s="113"/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</row>
    <row r="33" spans="1:13" ht="15" customHeight="1" x14ac:dyDescent="0.15">
      <c r="A33" s="113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</row>
    <row r="34" spans="1:13" ht="15" customHeight="1" x14ac:dyDescent="0.15">
      <c r="A34" s="113"/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</row>
    <row r="35" spans="1:13" ht="15" customHeight="1" x14ac:dyDescent="0.15">
      <c r="A35" s="113"/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</row>
  </sheetData>
  <customSheetViews>
    <customSheetView guid="{D5521A25-9AF4-4A5F-B674-07985FF71EB8}" showPageBreaks="1" printArea="1" showRuler="0">
      <selection activeCell="D18" sqref="D18"/>
      <colBreaks count="1" manualBreakCount="1">
        <brk id="13" max="1048575" man="1"/>
      </colBreaks>
      <pageMargins left="0.78740157480314965" right="0.51181102362204722" top="0.78740157480314965" bottom="0.98425196850393704" header="0.51181102362204722" footer="0.51181102362204722"/>
      <pageSetup paperSize="9" scale="93" orientation="portrait" r:id="rId1"/>
      <headerFooter alignWithMargins="0"/>
    </customSheetView>
  </customSheetViews>
  <mergeCells count="29">
    <mergeCell ref="A15:A16"/>
    <mergeCell ref="A7:A8"/>
    <mergeCell ref="B7:C7"/>
    <mergeCell ref="B11:C11"/>
    <mergeCell ref="B15:C15"/>
    <mergeCell ref="A1:M1"/>
    <mergeCell ref="B3:E3"/>
    <mergeCell ref="B4:C4"/>
    <mergeCell ref="D4:E4"/>
    <mergeCell ref="A3:A4"/>
    <mergeCell ref="L11:M11"/>
    <mergeCell ref="J6:M6"/>
    <mergeCell ref="D15:E15"/>
    <mergeCell ref="J15:K15"/>
    <mergeCell ref="J7:K7"/>
    <mergeCell ref="J11:K11"/>
    <mergeCell ref="L15:M15"/>
    <mergeCell ref="L7:M7"/>
    <mergeCell ref="H7:I7"/>
    <mergeCell ref="F15:G15"/>
    <mergeCell ref="H15:I15"/>
    <mergeCell ref="H11:I11"/>
    <mergeCell ref="B5:C5"/>
    <mergeCell ref="D5:E5"/>
    <mergeCell ref="D7:E7"/>
    <mergeCell ref="F7:G7"/>
    <mergeCell ref="A11:A12"/>
    <mergeCell ref="D11:E11"/>
    <mergeCell ref="F11:G11"/>
  </mergeCells>
  <phoneticPr fontId="2"/>
  <pageMargins left="0.59055118110236227" right="0.59055118110236227" top="0.59055118110236227" bottom="0.59055118110236227" header="0" footer="0"/>
  <pageSetup paperSize="9" scale="76" orientation="portrait" horizontalDpi="1200" verticalDpi="1200" r:id="rId2"/>
  <headerFooter alignWithMargins="0"/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showGridLines="0" zoomScale="70" zoomScaleNormal="70" zoomScaleSheetLayoutView="100" workbookViewId="0">
      <selection activeCell="D25" sqref="D25"/>
    </sheetView>
  </sheetViews>
  <sheetFormatPr defaultColWidth="11" defaultRowHeight="15" customHeight="1" x14ac:dyDescent="0.15"/>
  <cols>
    <col min="1" max="1" width="10.625" style="3" customWidth="1"/>
    <col min="2" max="2" width="11.75" style="3" customWidth="1"/>
    <col min="3" max="3" width="11.25" style="3" customWidth="1"/>
    <col min="4" max="5" width="10" style="3" customWidth="1"/>
    <col min="6" max="6" width="9.625" style="3" customWidth="1"/>
    <col min="7" max="8" width="10" style="3" customWidth="1"/>
    <col min="9" max="12" width="9.625" style="3" customWidth="1"/>
    <col min="13" max="14" width="9.125" style="3" customWidth="1"/>
    <col min="15" max="15" width="9.875" style="3" customWidth="1"/>
    <col min="16" max="16" width="9.25" style="3" customWidth="1"/>
    <col min="17" max="17" width="9" style="3" customWidth="1"/>
    <col min="18" max="18" width="8.25" style="3" customWidth="1"/>
    <col min="19" max="19" width="9.625" style="3" customWidth="1"/>
    <col min="20" max="20" width="8.75" style="3" customWidth="1"/>
    <col min="21" max="21" width="5.875" style="3" customWidth="1"/>
    <col min="22" max="16384" width="11" style="3"/>
  </cols>
  <sheetData>
    <row r="1" spans="1:22" s="26" customFormat="1" ht="23.25" customHeight="1" x14ac:dyDescent="0.15">
      <c r="A1" s="215" t="s">
        <v>288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36"/>
      <c r="N1" s="36"/>
    </row>
    <row r="2" spans="1:22" s="14" customFormat="1" ht="16.5" customHeight="1" thickBot="1" x14ac:dyDescent="0.2">
      <c r="A2" s="57" t="s">
        <v>0</v>
      </c>
      <c r="B2" s="57"/>
      <c r="C2" s="57"/>
      <c r="D2" s="57"/>
      <c r="E2" s="57"/>
      <c r="F2" s="57"/>
      <c r="G2" s="57"/>
      <c r="H2" s="57"/>
      <c r="I2" s="81"/>
      <c r="J2" s="91"/>
      <c r="K2" s="91"/>
      <c r="L2" s="115" t="s">
        <v>346</v>
      </c>
      <c r="M2" s="35"/>
      <c r="N2" s="35"/>
      <c r="O2" s="15"/>
      <c r="P2" s="15"/>
      <c r="Q2" s="15"/>
      <c r="R2" s="15"/>
      <c r="S2" s="15"/>
      <c r="T2" s="15"/>
      <c r="V2" s="15"/>
    </row>
    <row r="3" spans="1:22" s="49" customFormat="1" ht="60" customHeight="1" thickTop="1" x14ac:dyDescent="0.15">
      <c r="A3" s="217" t="s">
        <v>256</v>
      </c>
      <c r="B3" s="259"/>
      <c r="C3" s="116" t="s">
        <v>257</v>
      </c>
      <c r="D3" s="117" t="s">
        <v>280</v>
      </c>
      <c r="E3" s="117" t="s">
        <v>158</v>
      </c>
      <c r="F3" s="117" t="s">
        <v>145</v>
      </c>
      <c r="G3" s="117" t="s">
        <v>146</v>
      </c>
      <c r="H3" s="117" t="s">
        <v>147</v>
      </c>
      <c r="I3" s="118" t="s">
        <v>148</v>
      </c>
      <c r="J3" s="117" t="s">
        <v>15</v>
      </c>
      <c r="K3" s="117" t="s">
        <v>149</v>
      </c>
      <c r="L3" s="119" t="s">
        <v>150</v>
      </c>
      <c r="M3" s="48"/>
      <c r="O3" s="48"/>
      <c r="P3" s="48"/>
      <c r="Q3" s="48"/>
      <c r="R3" s="48"/>
      <c r="S3" s="48"/>
      <c r="T3" s="48"/>
      <c r="U3" s="48"/>
      <c r="V3" s="48"/>
    </row>
    <row r="4" spans="1:22" s="49" customFormat="1" ht="25.5" customHeight="1" x14ac:dyDescent="0.15">
      <c r="A4" s="257" t="s">
        <v>268</v>
      </c>
      <c r="B4" s="60" t="s">
        <v>4</v>
      </c>
      <c r="C4" s="120">
        <v>9602</v>
      </c>
      <c r="D4" s="121">
        <v>18</v>
      </c>
      <c r="E4" s="121">
        <v>1</v>
      </c>
      <c r="F4" s="121">
        <v>1</v>
      </c>
      <c r="G4" s="121">
        <v>975</v>
      </c>
      <c r="H4" s="121">
        <v>697</v>
      </c>
      <c r="I4" s="121">
        <v>6</v>
      </c>
      <c r="J4" s="121">
        <v>104</v>
      </c>
      <c r="K4" s="121">
        <v>399</v>
      </c>
      <c r="L4" s="121">
        <v>2236</v>
      </c>
      <c r="V4" s="34"/>
    </row>
    <row r="5" spans="1:22" s="2" customFormat="1" ht="25.5" customHeight="1" x14ac:dyDescent="0.15">
      <c r="A5" s="239"/>
      <c r="B5" s="63" t="s">
        <v>281</v>
      </c>
      <c r="C5" s="122">
        <v>4918</v>
      </c>
      <c r="D5" s="123">
        <v>7</v>
      </c>
      <c r="E5" s="124">
        <v>0</v>
      </c>
      <c r="F5" s="124">
        <v>1</v>
      </c>
      <c r="G5" s="124">
        <v>559</v>
      </c>
      <c r="H5" s="124">
        <v>274</v>
      </c>
      <c r="I5" s="124">
        <v>3</v>
      </c>
      <c r="J5" s="124">
        <v>51</v>
      </c>
      <c r="K5" s="124">
        <v>89</v>
      </c>
      <c r="L5" s="124">
        <v>980</v>
      </c>
    </row>
    <row r="6" spans="1:22" s="2" customFormat="1" ht="25.5" customHeight="1" x14ac:dyDescent="0.15">
      <c r="A6" s="239"/>
      <c r="B6" s="63" t="s">
        <v>282</v>
      </c>
      <c r="C6" s="122">
        <v>1900</v>
      </c>
      <c r="D6" s="123">
        <v>5</v>
      </c>
      <c r="E6" s="124">
        <v>1</v>
      </c>
      <c r="F6" s="124">
        <v>0</v>
      </c>
      <c r="G6" s="124">
        <v>252</v>
      </c>
      <c r="H6" s="124">
        <v>142</v>
      </c>
      <c r="I6" s="124">
        <v>0</v>
      </c>
      <c r="J6" s="124">
        <v>14</v>
      </c>
      <c r="K6" s="124">
        <v>51</v>
      </c>
      <c r="L6" s="124">
        <v>528</v>
      </c>
    </row>
    <row r="7" spans="1:22" s="2" customFormat="1" ht="25.5" customHeight="1" x14ac:dyDescent="0.15">
      <c r="A7" s="239"/>
      <c r="B7" s="63" t="s">
        <v>283</v>
      </c>
      <c r="C7" s="122">
        <v>1312</v>
      </c>
      <c r="D7" s="123">
        <v>2</v>
      </c>
      <c r="E7" s="124">
        <v>0</v>
      </c>
      <c r="F7" s="124">
        <v>0</v>
      </c>
      <c r="G7" s="124">
        <v>111</v>
      </c>
      <c r="H7" s="124">
        <v>93</v>
      </c>
      <c r="I7" s="124">
        <v>0</v>
      </c>
      <c r="J7" s="124">
        <v>19</v>
      </c>
      <c r="K7" s="124">
        <v>70</v>
      </c>
      <c r="L7" s="124">
        <v>401</v>
      </c>
    </row>
    <row r="8" spans="1:22" s="2" customFormat="1" ht="25.5" customHeight="1" x14ac:dyDescent="0.15">
      <c r="A8" s="239"/>
      <c r="B8" s="63" t="s">
        <v>284</v>
      </c>
      <c r="C8" s="122">
        <v>562</v>
      </c>
      <c r="D8" s="123">
        <v>3</v>
      </c>
      <c r="E8" s="124">
        <v>0</v>
      </c>
      <c r="F8" s="124">
        <v>0</v>
      </c>
      <c r="G8" s="124">
        <v>25</v>
      </c>
      <c r="H8" s="124">
        <v>65</v>
      </c>
      <c r="I8" s="124">
        <v>0</v>
      </c>
      <c r="J8" s="124">
        <v>4</v>
      </c>
      <c r="K8" s="124">
        <v>65</v>
      </c>
      <c r="L8" s="124">
        <v>167</v>
      </c>
    </row>
    <row r="9" spans="1:22" s="2" customFormat="1" ht="25.5" customHeight="1" x14ac:dyDescent="0.15">
      <c r="A9" s="239"/>
      <c r="B9" s="63" t="s">
        <v>285</v>
      </c>
      <c r="C9" s="125">
        <v>845</v>
      </c>
      <c r="D9" s="123">
        <v>1</v>
      </c>
      <c r="E9" s="124">
        <v>0</v>
      </c>
      <c r="F9" s="124">
        <v>0</v>
      </c>
      <c r="G9" s="124">
        <v>28</v>
      </c>
      <c r="H9" s="124">
        <v>121</v>
      </c>
      <c r="I9" s="124">
        <v>3</v>
      </c>
      <c r="J9" s="124">
        <v>16</v>
      </c>
      <c r="K9" s="124">
        <v>120</v>
      </c>
      <c r="L9" s="124">
        <v>137</v>
      </c>
    </row>
    <row r="10" spans="1:22" s="2" customFormat="1" ht="25.5" customHeight="1" thickBot="1" x14ac:dyDescent="0.2">
      <c r="A10" s="258"/>
      <c r="B10" s="63" t="s">
        <v>286</v>
      </c>
      <c r="C10" s="125">
        <v>65</v>
      </c>
      <c r="D10" s="124">
        <v>0</v>
      </c>
      <c r="E10" s="126">
        <v>0</v>
      </c>
      <c r="F10" s="126">
        <v>0</v>
      </c>
      <c r="G10" s="126">
        <v>0</v>
      </c>
      <c r="H10" s="126">
        <v>2</v>
      </c>
      <c r="I10" s="126">
        <v>0</v>
      </c>
      <c r="J10" s="126">
        <v>0</v>
      </c>
      <c r="K10" s="126">
        <v>4</v>
      </c>
      <c r="L10" s="126">
        <v>23</v>
      </c>
      <c r="V10" s="47"/>
    </row>
    <row r="11" spans="1:22" s="14" customFormat="1" ht="15.75" customHeight="1" thickTop="1" x14ac:dyDescent="0.15">
      <c r="A11" s="69"/>
      <c r="B11" s="69"/>
      <c r="C11" s="69"/>
      <c r="D11" s="69"/>
      <c r="E11" s="127"/>
      <c r="F11" s="68"/>
      <c r="G11" s="68"/>
      <c r="H11" s="68"/>
      <c r="I11" s="68"/>
      <c r="J11" s="68"/>
      <c r="K11" s="68"/>
      <c r="L11" s="68"/>
    </row>
    <row r="12" spans="1:22" s="14" customFormat="1" ht="15.75" customHeight="1" thickBot="1" x14ac:dyDescent="0.2">
      <c r="A12" s="70"/>
      <c r="B12" s="70"/>
      <c r="C12" s="70"/>
      <c r="D12" s="91"/>
      <c r="E12" s="70"/>
      <c r="F12" s="91"/>
      <c r="G12" s="68"/>
      <c r="H12" s="68"/>
      <c r="I12" s="68"/>
      <c r="J12" s="68"/>
      <c r="K12" s="68"/>
      <c r="L12" s="68"/>
    </row>
    <row r="13" spans="1:22" s="30" customFormat="1" ht="60" customHeight="1" thickTop="1" x14ac:dyDescent="0.15">
      <c r="A13" s="217" t="s">
        <v>134</v>
      </c>
      <c r="B13" s="259"/>
      <c r="C13" s="118" t="s">
        <v>151</v>
      </c>
      <c r="D13" s="128" t="s">
        <v>152</v>
      </c>
      <c r="E13" s="118" t="s">
        <v>153</v>
      </c>
      <c r="F13" s="119" t="s">
        <v>154</v>
      </c>
      <c r="G13" s="118" t="s">
        <v>155</v>
      </c>
      <c r="H13" s="118" t="s">
        <v>156</v>
      </c>
      <c r="I13" s="118" t="s">
        <v>8</v>
      </c>
      <c r="J13" s="128" t="s">
        <v>5</v>
      </c>
      <c r="K13" s="129" t="s">
        <v>287</v>
      </c>
      <c r="L13" s="68"/>
      <c r="M13" s="22"/>
      <c r="N13" s="22"/>
      <c r="O13" s="22"/>
      <c r="P13" s="22"/>
    </row>
    <row r="14" spans="1:22" ht="25.5" customHeight="1" x14ac:dyDescent="0.15">
      <c r="A14" s="257" t="s">
        <v>268</v>
      </c>
      <c r="B14" s="130" t="s">
        <v>4</v>
      </c>
      <c r="C14" s="131">
        <v>119</v>
      </c>
      <c r="D14" s="131">
        <v>1209</v>
      </c>
      <c r="E14" s="131">
        <v>419</v>
      </c>
      <c r="F14" s="131">
        <v>1100</v>
      </c>
      <c r="G14" s="131">
        <v>676</v>
      </c>
      <c r="H14" s="131">
        <v>311</v>
      </c>
      <c r="I14" s="131">
        <v>643</v>
      </c>
      <c r="J14" s="131">
        <v>31</v>
      </c>
      <c r="K14" s="131">
        <v>657</v>
      </c>
      <c r="L14" s="132"/>
      <c r="M14" s="4"/>
      <c r="N14" s="4"/>
      <c r="O14" s="4"/>
      <c r="P14" s="4"/>
    </row>
    <row r="15" spans="1:22" ht="25.5" customHeight="1" x14ac:dyDescent="0.15">
      <c r="A15" s="239"/>
      <c r="B15" s="71" t="s">
        <v>281</v>
      </c>
      <c r="C15" s="66">
        <v>34</v>
      </c>
      <c r="D15" s="66">
        <v>1047</v>
      </c>
      <c r="E15" s="66">
        <v>241</v>
      </c>
      <c r="F15" s="66">
        <v>480</v>
      </c>
      <c r="G15" s="66">
        <v>468</v>
      </c>
      <c r="H15" s="66">
        <v>161</v>
      </c>
      <c r="I15" s="66">
        <v>223</v>
      </c>
      <c r="J15" s="66">
        <v>5</v>
      </c>
      <c r="K15" s="66">
        <v>295</v>
      </c>
      <c r="L15" s="113"/>
    </row>
    <row r="16" spans="1:22" ht="25.5" customHeight="1" x14ac:dyDescent="0.15">
      <c r="A16" s="239"/>
      <c r="B16" s="71" t="s">
        <v>282</v>
      </c>
      <c r="C16" s="66">
        <v>20</v>
      </c>
      <c r="D16" s="66">
        <v>103</v>
      </c>
      <c r="E16" s="66">
        <v>83</v>
      </c>
      <c r="F16" s="66">
        <v>247</v>
      </c>
      <c r="G16" s="66">
        <v>104</v>
      </c>
      <c r="H16" s="66">
        <v>56</v>
      </c>
      <c r="I16" s="66">
        <v>160</v>
      </c>
      <c r="J16" s="66">
        <v>13</v>
      </c>
      <c r="K16" s="66">
        <v>121</v>
      </c>
      <c r="L16" s="113"/>
    </row>
    <row r="17" spans="1:12" ht="25.5" customHeight="1" x14ac:dyDescent="0.15">
      <c r="A17" s="239"/>
      <c r="B17" s="71" t="s">
        <v>283</v>
      </c>
      <c r="C17" s="66">
        <v>32</v>
      </c>
      <c r="D17" s="66">
        <v>36</v>
      </c>
      <c r="E17" s="66">
        <v>39</v>
      </c>
      <c r="F17" s="66">
        <v>190</v>
      </c>
      <c r="G17" s="66">
        <v>40</v>
      </c>
      <c r="H17" s="66">
        <v>59</v>
      </c>
      <c r="I17" s="66">
        <v>140</v>
      </c>
      <c r="J17" s="66">
        <v>8</v>
      </c>
      <c r="K17" s="66">
        <v>72</v>
      </c>
      <c r="L17" s="113"/>
    </row>
    <row r="18" spans="1:12" ht="25.5" customHeight="1" x14ac:dyDescent="0.15">
      <c r="A18" s="239"/>
      <c r="B18" s="71" t="s">
        <v>284</v>
      </c>
      <c r="C18" s="66">
        <v>9</v>
      </c>
      <c r="D18" s="66">
        <v>8</v>
      </c>
      <c r="E18" s="66">
        <v>12</v>
      </c>
      <c r="F18" s="66">
        <v>96</v>
      </c>
      <c r="G18" s="66">
        <v>24</v>
      </c>
      <c r="H18" s="66">
        <v>12</v>
      </c>
      <c r="I18" s="66">
        <v>37</v>
      </c>
      <c r="J18" s="66">
        <v>3</v>
      </c>
      <c r="K18" s="66">
        <v>32</v>
      </c>
      <c r="L18" s="113"/>
    </row>
    <row r="19" spans="1:12" ht="25.5" customHeight="1" x14ac:dyDescent="0.15">
      <c r="A19" s="239"/>
      <c r="B19" s="71" t="s">
        <v>285</v>
      </c>
      <c r="C19" s="66">
        <v>22</v>
      </c>
      <c r="D19" s="66">
        <v>13</v>
      </c>
      <c r="E19" s="66">
        <v>40</v>
      </c>
      <c r="F19" s="66">
        <v>81</v>
      </c>
      <c r="G19" s="66">
        <v>37</v>
      </c>
      <c r="H19" s="66">
        <v>18</v>
      </c>
      <c r="I19" s="66">
        <v>81</v>
      </c>
      <c r="J19" s="66">
        <v>2</v>
      </c>
      <c r="K19" s="66">
        <v>125</v>
      </c>
      <c r="L19" s="113"/>
    </row>
    <row r="20" spans="1:12" ht="25.5" customHeight="1" thickBot="1" x14ac:dyDescent="0.2">
      <c r="A20" s="258"/>
      <c r="B20" s="67" t="s">
        <v>286</v>
      </c>
      <c r="C20" s="133">
        <v>2</v>
      </c>
      <c r="D20" s="133">
        <v>2</v>
      </c>
      <c r="E20" s="133">
        <v>4</v>
      </c>
      <c r="F20" s="133">
        <v>6</v>
      </c>
      <c r="G20" s="133">
        <v>3</v>
      </c>
      <c r="H20" s="133">
        <v>5</v>
      </c>
      <c r="I20" s="133">
        <v>2</v>
      </c>
      <c r="J20" s="133">
        <v>0</v>
      </c>
      <c r="K20" s="133">
        <v>12</v>
      </c>
      <c r="L20" s="113"/>
    </row>
    <row r="21" spans="1:12" ht="13.5" customHeight="1" thickTop="1" x14ac:dyDescent="0.15">
      <c r="A21" s="32" t="s">
        <v>327</v>
      </c>
    </row>
  </sheetData>
  <mergeCells count="5">
    <mergeCell ref="A1:L1"/>
    <mergeCell ref="A14:A20"/>
    <mergeCell ref="A3:B3"/>
    <mergeCell ref="A4:A10"/>
    <mergeCell ref="A13:B13"/>
  </mergeCells>
  <phoneticPr fontId="2"/>
  <pageMargins left="0.59055118110236227" right="0.59055118110236227" top="0.59055118110236227" bottom="0.59055118110236227" header="0" footer="0"/>
  <pageSetup paperSize="9" scale="75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7"/>
  <sheetViews>
    <sheetView showGridLines="0" topLeftCell="C34" zoomScale="85" zoomScaleNormal="85" zoomScaleSheetLayoutView="100" workbookViewId="0">
      <selection activeCell="D25" sqref="D25"/>
    </sheetView>
  </sheetViews>
  <sheetFormatPr defaultRowHeight="12" x14ac:dyDescent="0.15"/>
  <cols>
    <col min="1" max="1" width="3.875" style="3" customWidth="1"/>
    <col min="2" max="2" width="20.25" style="3" customWidth="1"/>
    <col min="3" max="3" width="11.25" style="17" customWidth="1"/>
    <col min="4" max="4" width="10" style="3" customWidth="1"/>
    <col min="5" max="5" width="10" style="18" customWidth="1"/>
    <col min="6" max="6" width="8.125" style="23" customWidth="1"/>
    <col min="7" max="8" width="10" style="19" customWidth="1"/>
    <col min="9" max="9" width="8.125" style="20" customWidth="1"/>
    <col min="10" max="18" width="8.125" style="3" customWidth="1"/>
    <col min="19" max="20" width="7.625" style="3" customWidth="1"/>
    <col min="21" max="16384" width="9" style="3"/>
  </cols>
  <sheetData>
    <row r="1" spans="1:22" s="21" customFormat="1" ht="17.25" customHeight="1" x14ac:dyDescent="0.15">
      <c r="A1" s="265" t="s">
        <v>317</v>
      </c>
      <c r="B1" s="265"/>
      <c r="C1" s="265"/>
      <c r="D1" s="265"/>
      <c r="E1" s="265"/>
      <c r="F1" s="265"/>
      <c r="G1" s="265"/>
      <c r="H1" s="265"/>
      <c r="I1" s="265"/>
      <c r="J1" s="265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</row>
    <row r="2" spans="1:22" s="14" customFormat="1" ht="13.5" customHeight="1" thickBot="1" x14ac:dyDescent="0.2">
      <c r="A2" s="134" t="s">
        <v>20</v>
      </c>
      <c r="B2" s="134"/>
      <c r="C2" s="135"/>
      <c r="D2" s="134"/>
      <c r="E2" s="136"/>
      <c r="F2" s="137"/>
      <c r="G2" s="138"/>
      <c r="H2" s="138"/>
      <c r="I2" s="139"/>
      <c r="J2" s="140"/>
      <c r="K2" s="140"/>
      <c r="L2" s="140"/>
      <c r="M2" s="140"/>
      <c r="N2" s="140"/>
      <c r="O2" s="81"/>
      <c r="P2" s="141"/>
      <c r="Q2" s="141"/>
      <c r="R2" s="141"/>
      <c r="S2" s="141"/>
      <c r="T2" s="141"/>
      <c r="U2" s="81"/>
      <c r="V2" s="138" t="s">
        <v>350</v>
      </c>
    </row>
    <row r="3" spans="1:22" ht="12" customHeight="1" thickTop="1" x14ac:dyDescent="0.15">
      <c r="A3" s="267" t="s">
        <v>329</v>
      </c>
      <c r="B3" s="268"/>
      <c r="C3" s="273" t="s">
        <v>19</v>
      </c>
      <c r="D3" s="267"/>
      <c r="E3" s="260" t="s">
        <v>244</v>
      </c>
      <c r="F3" s="261"/>
      <c r="G3" s="260" t="s">
        <v>245</v>
      </c>
      <c r="H3" s="261"/>
      <c r="I3" s="260" t="s">
        <v>246</v>
      </c>
      <c r="J3" s="261"/>
      <c r="K3" s="275" t="s">
        <v>247</v>
      </c>
      <c r="L3" s="275"/>
      <c r="M3" s="276" t="s">
        <v>248</v>
      </c>
      <c r="N3" s="276"/>
      <c r="O3" s="260" t="s">
        <v>249</v>
      </c>
      <c r="P3" s="261"/>
      <c r="Q3" s="260" t="s">
        <v>250</v>
      </c>
      <c r="R3" s="261"/>
      <c r="S3" s="260" t="s">
        <v>251</v>
      </c>
      <c r="T3" s="261"/>
      <c r="U3" s="260" t="s">
        <v>253</v>
      </c>
      <c r="V3" s="261"/>
    </row>
    <row r="4" spans="1:22" s="2" customFormat="1" ht="15.75" customHeight="1" x14ac:dyDescent="0.15">
      <c r="A4" s="269"/>
      <c r="B4" s="270"/>
      <c r="C4" s="274"/>
      <c r="D4" s="271"/>
      <c r="E4" s="262"/>
      <c r="F4" s="263"/>
      <c r="G4" s="262"/>
      <c r="H4" s="263"/>
      <c r="I4" s="262"/>
      <c r="J4" s="263"/>
      <c r="K4" s="275"/>
      <c r="L4" s="275"/>
      <c r="M4" s="276"/>
      <c r="N4" s="276"/>
      <c r="O4" s="262"/>
      <c r="P4" s="263"/>
      <c r="Q4" s="262"/>
      <c r="R4" s="263"/>
      <c r="S4" s="262"/>
      <c r="T4" s="263"/>
      <c r="U4" s="262"/>
      <c r="V4" s="263"/>
    </row>
    <row r="5" spans="1:22" ht="18.75" customHeight="1" x14ac:dyDescent="0.15">
      <c r="A5" s="271"/>
      <c r="B5" s="272"/>
      <c r="C5" s="142" t="s">
        <v>9</v>
      </c>
      <c r="D5" s="143" t="s">
        <v>10</v>
      </c>
      <c r="E5" s="144" t="s">
        <v>9</v>
      </c>
      <c r="F5" s="143" t="s">
        <v>10</v>
      </c>
      <c r="G5" s="145" t="s">
        <v>9</v>
      </c>
      <c r="H5" s="143" t="s">
        <v>10</v>
      </c>
      <c r="I5" s="146" t="s">
        <v>21</v>
      </c>
      <c r="J5" s="147" t="s">
        <v>11</v>
      </c>
      <c r="K5" s="148" t="s">
        <v>9</v>
      </c>
      <c r="L5" s="149" t="s">
        <v>10</v>
      </c>
      <c r="M5" s="150" t="s">
        <v>9</v>
      </c>
      <c r="N5" s="145" t="s">
        <v>10</v>
      </c>
      <c r="O5" s="145" t="s">
        <v>9</v>
      </c>
      <c r="P5" s="143" t="s">
        <v>10</v>
      </c>
      <c r="Q5" s="145" t="s">
        <v>9</v>
      </c>
      <c r="R5" s="143" t="s">
        <v>10</v>
      </c>
      <c r="S5" s="145" t="s">
        <v>9</v>
      </c>
      <c r="T5" s="143" t="s">
        <v>10</v>
      </c>
      <c r="U5" s="145" t="s">
        <v>9</v>
      </c>
      <c r="V5" s="151" t="s">
        <v>10</v>
      </c>
    </row>
    <row r="6" spans="1:22" s="40" customFormat="1" ht="14.25" customHeight="1" x14ac:dyDescent="0.15">
      <c r="A6" s="152"/>
      <c r="B6" s="153" t="s">
        <v>12</v>
      </c>
      <c r="C6" s="214">
        <v>9602</v>
      </c>
      <c r="D6" s="214">
        <v>147906</v>
      </c>
      <c r="E6" s="155">
        <v>3049</v>
      </c>
      <c r="F6" s="155">
        <v>44929</v>
      </c>
      <c r="G6" s="155">
        <v>1392</v>
      </c>
      <c r="H6" s="155">
        <v>18044</v>
      </c>
      <c r="I6" s="155">
        <v>1247</v>
      </c>
      <c r="J6" s="155">
        <v>12403</v>
      </c>
      <c r="K6" s="155">
        <v>672</v>
      </c>
      <c r="L6" s="155">
        <v>7359</v>
      </c>
      <c r="M6" s="155">
        <v>431</v>
      </c>
      <c r="N6" s="155">
        <v>5272</v>
      </c>
      <c r="O6" s="155">
        <v>1525</v>
      </c>
      <c r="P6" s="155">
        <v>24222</v>
      </c>
      <c r="Q6" s="155">
        <v>294</v>
      </c>
      <c r="R6" s="155">
        <v>16874</v>
      </c>
      <c r="S6" s="156">
        <v>907</v>
      </c>
      <c r="T6" s="156">
        <v>17227</v>
      </c>
      <c r="U6" s="157">
        <v>85</v>
      </c>
      <c r="V6" s="157">
        <v>1576</v>
      </c>
    </row>
    <row r="7" spans="1:22" s="27" customFormat="1" ht="5.25" customHeight="1" x14ac:dyDescent="0.15">
      <c r="A7" s="158"/>
      <c r="B7" s="159"/>
      <c r="C7" s="154">
        <v>0</v>
      </c>
      <c r="D7" s="154">
        <v>0</v>
      </c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1"/>
      <c r="T7" s="161"/>
      <c r="U7" s="162"/>
      <c r="V7" s="162"/>
    </row>
    <row r="8" spans="1:22" s="40" customFormat="1" ht="14.25" customHeight="1" x14ac:dyDescent="0.15">
      <c r="A8" s="152" t="s">
        <v>316</v>
      </c>
      <c r="B8" s="163" t="s">
        <v>255</v>
      </c>
      <c r="C8" s="154">
        <v>18</v>
      </c>
      <c r="D8" s="154">
        <v>185</v>
      </c>
      <c r="E8" s="155">
        <v>2</v>
      </c>
      <c r="F8" s="155">
        <v>61</v>
      </c>
      <c r="G8" s="155">
        <v>6</v>
      </c>
      <c r="H8" s="155">
        <v>40</v>
      </c>
      <c r="I8" s="155">
        <v>2</v>
      </c>
      <c r="J8" s="155">
        <v>7</v>
      </c>
      <c r="K8" s="155">
        <v>1</v>
      </c>
      <c r="L8" s="155">
        <v>9</v>
      </c>
      <c r="M8" s="155">
        <v>3</v>
      </c>
      <c r="N8" s="155">
        <v>9</v>
      </c>
      <c r="O8" s="155">
        <v>0</v>
      </c>
      <c r="P8" s="155">
        <v>0</v>
      </c>
      <c r="Q8" s="155">
        <v>2</v>
      </c>
      <c r="R8" s="155">
        <v>31</v>
      </c>
      <c r="S8" s="155">
        <v>2</v>
      </c>
      <c r="T8" s="155">
        <v>28</v>
      </c>
      <c r="U8" s="155">
        <v>0</v>
      </c>
      <c r="V8" s="155">
        <v>0</v>
      </c>
    </row>
    <row r="9" spans="1:22" s="27" customFormat="1" ht="14.25" customHeight="1" x14ac:dyDescent="0.15">
      <c r="A9" s="164" t="s">
        <v>294</v>
      </c>
      <c r="B9" s="165" t="s">
        <v>131</v>
      </c>
      <c r="C9" s="166">
        <v>16</v>
      </c>
      <c r="D9" s="166">
        <v>131</v>
      </c>
      <c r="E9" s="167">
        <v>1</v>
      </c>
      <c r="F9" s="167">
        <v>22</v>
      </c>
      <c r="G9" s="167">
        <v>6</v>
      </c>
      <c r="H9" s="167">
        <v>40</v>
      </c>
      <c r="I9" s="167">
        <v>2</v>
      </c>
      <c r="J9" s="167">
        <v>7</v>
      </c>
      <c r="K9" s="167">
        <v>1</v>
      </c>
      <c r="L9" s="167">
        <v>9</v>
      </c>
      <c r="M9" s="168">
        <v>3</v>
      </c>
      <c r="N9" s="168">
        <v>9</v>
      </c>
      <c r="O9" s="168">
        <v>0</v>
      </c>
      <c r="P9" s="168">
        <v>0</v>
      </c>
      <c r="Q9" s="167">
        <v>1</v>
      </c>
      <c r="R9" s="167">
        <v>16</v>
      </c>
      <c r="S9" s="167">
        <v>2</v>
      </c>
      <c r="T9" s="167">
        <v>28</v>
      </c>
      <c r="U9" s="167">
        <v>0</v>
      </c>
      <c r="V9" s="167">
        <v>0</v>
      </c>
    </row>
    <row r="10" spans="1:22" s="27" customFormat="1" ht="14.25" customHeight="1" x14ac:dyDescent="0.15">
      <c r="A10" s="169" t="s">
        <v>160</v>
      </c>
      <c r="B10" s="165" t="s">
        <v>132</v>
      </c>
      <c r="C10" s="170">
        <v>2</v>
      </c>
      <c r="D10" s="166">
        <v>54</v>
      </c>
      <c r="E10" s="168">
        <v>1</v>
      </c>
      <c r="F10" s="168">
        <v>39</v>
      </c>
      <c r="G10" s="168">
        <v>0</v>
      </c>
      <c r="H10" s="168">
        <v>0</v>
      </c>
      <c r="I10" s="168">
        <v>0</v>
      </c>
      <c r="J10" s="168">
        <v>0</v>
      </c>
      <c r="K10" s="168">
        <v>0</v>
      </c>
      <c r="L10" s="168">
        <v>0</v>
      </c>
      <c r="M10" s="167">
        <v>0</v>
      </c>
      <c r="N10" s="167">
        <v>0</v>
      </c>
      <c r="O10" s="167">
        <v>0</v>
      </c>
      <c r="P10" s="167">
        <v>0</v>
      </c>
      <c r="Q10" s="168">
        <v>1</v>
      </c>
      <c r="R10" s="168">
        <v>15</v>
      </c>
      <c r="S10" s="167">
        <v>0</v>
      </c>
      <c r="T10" s="167">
        <v>0</v>
      </c>
      <c r="U10" s="167">
        <v>0</v>
      </c>
      <c r="V10" s="167">
        <v>0</v>
      </c>
    </row>
    <row r="11" spans="1:22" s="41" customFormat="1" ht="14.25" customHeight="1" x14ac:dyDescent="0.15">
      <c r="A11" s="152" t="s">
        <v>22</v>
      </c>
      <c r="B11" s="163" t="s">
        <v>133</v>
      </c>
      <c r="C11" s="154">
        <v>1</v>
      </c>
      <c r="D11" s="154">
        <v>6</v>
      </c>
      <c r="E11" s="155">
        <v>0</v>
      </c>
      <c r="F11" s="155">
        <v>0</v>
      </c>
      <c r="G11" s="155">
        <v>0</v>
      </c>
      <c r="H11" s="155">
        <v>0</v>
      </c>
      <c r="I11" s="155">
        <v>0</v>
      </c>
      <c r="J11" s="155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  <c r="P11" s="155">
        <v>0</v>
      </c>
      <c r="Q11" s="155">
        <v>1</v>
      </c>
      <c r="R11" s="155">
        <v>6</v>
      </c>
      <c r="S11" s="155">
        <v>0</v>
      </c>
      <c r="T11" s="155">
        <v>0</v>
      </c>
      <c r="U11" s="155">
        <v>0</v>
      </c>
      <c r="V11" s="155">
        <v>0</v>
      </c>
    </row>
    <row r="12" spans="1:22" s="27" customFormat="1" ht="14.25" customHeight="1" x14ac:dyDescent="0.15">
      <c r="A12" s="164" t="s">
        <v>292</v>
      </c>
      <c r="B12" s="165" t="s">
        <v>133</v>
      </c>
      <c r="C12" s="166">
        <v>0</v>
      </c>
      <c r="D12" s="166">
        <v>0</v>
      </c>
      <c r="E12" s="167">
        <v>0</v>
      </c>
      <c r="F12" s="167">
        <v>0</v>
      </c>
      <c r="G12" s="168">
        <v>0</v>
      </c>
      <c r="H12" s="168">
        <v>0</v>
      </c>
      <c r="I12" s="168">
        <v>0</v>
      </c>
      <c r="J12" s="168">
        <v>0</v>
      </c>
      <c r="K12" s="167">
        <v>0</v>
      </c>
      <c r="L12" s="167">
        <v>0</v>
      </c>
      <c r="M12" s="167">
        <v>0</v>
      </c>
      <c r="N12" s="167">
        <v>0</v>
      </c>
      <c r="O12" s="167">
        <v>0</v>
      </c>
      <c r="P12" s="167">
        <v>0</v>
      </c>
      <c r="Q12" s="167">
        <v>0</v>
      </c>
      <c r="R12" s="167">
        <v>0</v>
      </c>
      <c r="S12" s="167">
        <v>0</v>
      </c>
      <c r="T12" s="167">
        <v>0</v>
      </c>
      <c r="U12" s="167">
        <v>0</v>
      </c>
      <c r="V12" s="167">
        <v>0</v>
      </c>
    </row>
    <row r="13" spans="1:22" s="27" customFormat="1" ht="14.25" customHeight="1" x14ac:dyDescent="0.15">
      <c r="A13" s="164" t="s">
        <v>293</v>
      </c>
      <c r="B13" s="165" t="s">
        <v>161</v>
      </c>
      <c r="C13" s="166">
        <v>1</v>
      </c>
      <c r="D13" s="166">
        <v>6</v>
      </c>
      <c r="E13" s="167">
        <v>0</v>
      </c>
      <c r="F13" s="167">
        <v>0</v>
      </c>
      <c r="G13" s="168">
        <v>0</v>
      </c>
      <c r="H13" s="168">
        <v>0</v>
      </c>
      <c r="I13" s="168">
        <v>0</v>
      </c>
      <c r="J13" s="168">
        <v>0</v>
      </c>
      <c r="K13" s="167">
        <v>0</v>
      </c>
      <c r="L13" s="167">
        <v>0</v>
      </c>
      <c r="M13" s="167">
        <v>0</v>
      </c>
      <c r="N13" s="167">
        <v>0</v>
      </c>
      <c r="O13" s="167">
        <v>0</v>
      </c>
      <c r="P13" s="167">
        <v>0</v>
      </c>
      <c r="Q13" s="168">
        <v>1</v>
      </c>
      <c r="R13" s="168">
        <v>6</v>
      </c>
      <c r="S13" s="167">
        <v>0</v>
      </c>
      <c r="T13" s="167">
        <v>0</v>
      </c>
      <c r="U13" s="167">
        <v>0</v>
      </c>
      <c r="V13" s="167">
        <v>0</v>
      </c>
    </row>
    <row r="14" spans="1:22" s="40" customFormat="1" ht="14.25" customHeight="1" x14ac:dyDescent="0.15">
      <c r="A14" s="152" t="s">
        <v>23</v>
      </c>
      <c r="B14" s="163" t="s">
        <v>162</v>
      </c>
      <c r="C14" s="154">
        <v>1</v>
      </c>
      <c r="D14" s="154">
        <v>4</v>
      </c>
      <c r="E14" s="171">
        <v>0</v>
      </c>
      <c r="F14" s="171">
        <v>0</v>
      </c>
      <c r="G14" s="171">
        <v>0</v>
      </c>
      <c r="H14" s="171">
        <v>0</v>
      </c>
      <c r="I14" s="171">
        <v>0</v>
      </c>
      <c r="J14" s="171">
        <v>0</v>
      </c>
      <c r="K14" s="155">
        <v>1</v>
      </c>
      <c r="L14" s="155">
        <v>4</v>
      </c>
      <c r="M14" s="155">
        <v>0</v>
      </c>
      <c r="N14" s="155">
        <v>0</v>
      </c>
      <c r="O14" s="155">
        <v>0</v>
      </c>
      <c r="P14" s="155">
        <v>0</v>
      </c>
      <c r="Q14" s="155">
        <v>0</v>
      </c>
      <c r="R14" s="155">
        <v>0</v>
      </c>
      <c r="S14" s="155">
        <v>0</v>
      </c>
      <c r="T14" s="155">
        <v>0</v>
      </c>
      <c r="U14" s="155">
        <v>0</v>
      </c>
      <c r="V14" s="155">
        <v>0</v>
      </c>
    </row>
    <row r="15" spans="1:22" s="40" customFormat="1" ht="14.25" customHeight="1" x14ac:dyDescent="0.15">
      <c r="A15" s="164" t="s">
        <v>332</v>
      </c>
      <c r="B15" s="165" t="s">
        <v>331</v>
      </c>
      <c r="C15" s="166">
        <v>1</v>
      </c>
      <c r="D15" s="166">
        <v>4</v>
      </c>
      <c r="E15" s="168">
        <v>0</v>
      </c>
      <c r="F15" s="168">
        <v>0</v>
      </c>
      <c r="G15" s="168">
        <v>0</v>
      </c>
      <c r="H15" s="168">
        <v>0</v>
      </c>
      <c r="I15" s="168">
        <v>0</v>
      </c>
      <c r="J15" s="168">
        <v>0</v>
      </c>
      <c r="K15" s="167">
        <v>1</v>
      </c>
      <c r="L15" s="167">
        <v>4</v>
      </c>
      <c r="M15" s="167">
        <v>0</v>
      </c>
      <c r="N15" s="167">
        <v>0</v>
      </c>
      <c r="O15" s="167">
        <v>0</v>
      </c>
      <c r="P15" s="167">
        <v>0</v>
      </c>
      <c r="Q15" s="167">
        <v>0</v>
      </c>
      <c r="R15" s="167">
        <v>0</v>
      </c>
      <c r="S15" s="167">
        <v>0</v>
      </c>
      <c r="T15" s="167">
        <v>0</v>
      </c>
      <c r="U15" s="167">
        <v>0</v>
      </c>
      <c r="V15" s="167">
        <v>0</v>
      </c>
    </row>
    <row r="16" spans="1:22" s="40" customFormat="1" ht="14.25" customHeight="1" x14ac:dyDescent="0.15">
      <c r="A16" s="152" t="s">
        <v>24</v>
      </c>
      <c r="B16" s="163" t="s">
        <v>13</v>
      </c>
      <c r="C16" s="154">
        <v>975</v>
      </c>
      <c r="D16" s="154">
        <v>6689</v>
      </c>
      <c r="E16" s="155">
        <v>123</v>
      </c>
      <c r="F16" s="155">
        <v>1238</v>
      </c>
      <c r="G16" s="155">
        <v>171</v>
      </c>
      <c r="H16" s="155">
        <v>831</v>
      </c>
      <c r="I16" s="155">
        <v>189</v>
      </c>
      <c r="J16" s="155">
        <v>1446</v>
      </c>
      <c r="K16" s="155">
        <v>119</v>
      </c>
      <c r="L16" s="155">
        <v>623</v>
      </c>
      <c r="M16" s="155">
        <v>76</v>
      </c>
      <c r="N16" s="155">
        <v>403</v>
      </c>
      <c r="O16" s="155">
        <v>174</v>
      </c>
      <c r="P16" s="155">
        <v>1068</v>
      </c>
      <c r="Q16" s="155">
        <v>36</v>
      </c>
      <c r="R16" s="155">
        <v>225</v>
      </c>
      <c r="S16" s="155">
        <v>84</v>
      </c>
      <c r="T16" s="155">
        <v>839</v>
      </c>
      <c r="U16" s="155">
        <v>3</v>
      </c>
      <c r="V16" s="155">
        <v>16</v>
      </c>
    </row>
    <row r="17" spans="1:22" s="16" customFormat="1" ht="14.25" customHeight="1" x14ac:dyDescent="0.15">
      <c r="A17" s="169" t="s">
        <v>26</v>
      </c>
      <c r="B17" s="165" t="s">
        <v>109</v>
      </c>
      <c r="C17" s="166">
        <v>421</v>
      </c>
      <c r="D17" s="166">
        <v>3555</v>
      </c>
      <c r="E17" s="167">
        <v>63</v>
      </c>
      <c r="F17" s="167">
        <v>852</v>
      </c>
      <c r="G17" s="167">
        <v>62</v>
      </c>
      <c r="H17" s="167">
        <v>299</v>
      </c>
      <c r="I17" s="167">
        <v>83</v>
      </c>
      <c r="J17" s="167">
        <v>686</v>
      </c>
      <c r="K17" s="167">
        <v>62</v>
      </c>
      <c r="L17" s="167">
        <v>361</v>
      </c>
      <c r="M17" s="167">
        <v>33</v>
      </c>
      <c r="N17" s="167">
        <v>147</v>
      </c>
      <c r="O17" s="167">
        <v>73</v>
      </c>
      <c r="P17" s="167">
        <v>570</v>
      </c>
      <c r="Q17" s="167">
        <v>16</v>
      </c>
      <c r="R17" s="167">
        <v>156</v>
      </c>
      <c r="S17" s="172">
        <v>29</v>
      </c>
      <c r="T17" s="172">
        <v>484</v>
      </c>
      <c r="U17" s="173">
        <v>0</v>
      </c>
      <c r="V17" s="173">
        <v>0</v>
      </c>
    </row>
    <row r="18" spans="1:22" s="16" customFormat="1" ht="14.25" customHeight="1" x14ac:dyDescent="0.15">
      <c r="A18" s="169" t="s">
        <v>27</v>
      </c>
      <c r="B18" s="165" t="s">
        <v>28</v>
      </c>
      <c r="C18" s="166">
        <v>299</v>
      </c>
      <c r="D18" s="166">
        <v>1397</v>
      </c>
      <c r="E18" s="167">
        <v>28</v>
      </c>
      <c r="F18" s="167">
        <v>141</v>
      </c>
      <c r="G18" s="167">
        <v>65</v>
      </c>
      <c r="H18" s="167">
        <v>218</v>
      </c>
      <c r="I18" s="167">
        <v>55</v>
      </c>
      <c r="J18" s="167">
        <v>393</v>
      </c>
      <c r="K18" s="167">
        <v>33</v>
      </c>
      <c r="L18" s="167">
        <v>146</v>
      </c>
      <c r="M18" s="167">
        <v>27</v>
      </c>
      <c r="N18" s="167">
        <v>113</v>
      </c>
      <c r="O18" s="167">
        <v>54</v>
      </c>
      <c r="P18" s="167">
        <v>217</v>
      </c>
      <c r="Q18" s="167">
        <v>10</v>
      </c>
      <c r="R18" s="167">
        <v>38</v>
      </c>
      <c r="S18" s="172">
        <v>25</v>
      </c>
      <c r="T18" s="172">
        <v>122</v>
      </c>
      <c r="U18" s="173">
        <v>2</v>
      </c>
      <c r="V18" s="173">
        <v>9</v>
      </c>
    </row>
    <row r="19" spans="1:22" s="16" customFormat="1" ht="14.25" customHeight="1" x14ac:dyDescent="0.15">
      <c r="A19" s="169" t="s">
        <v>29</v>
      </c>
      <c r="B19" s="165" t="s">
        <v>30</v>
      </c>
      <c r="C19" s="166">
        <v>255</v>
      </c>
      <c r="D19" s="166">
        <v>1737</v>
      </c>
      <c r="E19" s="167">
        <v>32</v>
      </c>
      <c r="F19" s="167">
        <v>245</v>
      </c>
      <c r="G19" s="167">
        <v>44</v>
      </c>
      <c r="H19" s="167">
        <v>314</v>
      </c>
      <c r="I19" s="167">
        <v>51</v>
      </c>
      <c r="J19" s="167">
        <v>367</v>
      </c>
      <c r="K19" s="167">
        <v>24</v>
      </c>
      <c r="L19" s="167">
        <v>116</v>
      </c>
      <c r="M19" s="167">
        <v>16</v>
      </c>
      <c r="N19" s="167">
        <v>143</v>
      </c>
      <c r="O19" s="167">
        <v>47</v>
      </c>
      <c r="P19" s="167">
        <v>281</v>
      </c>
      <c r="Q19" s="167">
        <v>10</v>
      </c>
      <c r="R19" s="167">
        <v>31</v>
      </c>
      <c r="S19" s="172">
        <v>30</v>
      </c>
      <c r="T19" s="172">
        <v>233</v>
      </c>
      <c r="U19" s="173">
        <v>1</v>
      </c>
      <c r="V19" s="173">
        <v>7</v>
      </c>
    </row>
    <row r="20" spans="1:22" s="40" customFormat="1" ht="14.25" customHeight="1" x14ac:dyDescent="0.15">
      <c r="A20" s="152" t="s">
        <v>25</v>
      </c>
      <c r="B20" s="163" t="s">
        <v>14</v>
      </c>
      <c r="C20" s="154">
        <v>697</v>
      </c>
      <c r="D20" s="154">
        <v>21624</v>
      </c>
      <c r="E20" s="155">
        <v>57</v>
      </c>
      <c r="F20" s="155">
        <v>784</v>
      </c>
      <c r="G20" s="155">
        <v>271</v>
      </c>
      <c r="H20" s="155">
        <v>7370</v>
      </c>
      <c r="I20" s="155">
        <v>87</v>
      </c>
      <c r="J20" s="155">
        <v>1165</v>
      </c>
      <c r="K20" s="155">
        <v>32</v>
      </c>
      <c r="L20" s="155">
        <v>1081</v>
      </c>
      <c r="M20" s="155">
        <v>47</v>
      </c>
      <c r="N20" s="155">
        <v>1301</v>
      </c>
      <c r="O20" s="155">
        <v>109</v>
      </c>
      <c r="P20" s="155">
        <v>6453</v>
      </c>
      <c r="Q20" s="155">
        <v>15</v>
      </c>
      <c r="R20" s="155">
        <v>153</v>
      </c>
      <c r="S20" s="155">
        <v>69</v>
      </c>
      <c r="T20" s="155">
        <v>2523</v>
      </c>
      <c r="U20" s="155">
        <v>10</v>
      </c>
      <c r="V20" s="155">
        <v>794</v>
      </c>
    </row>
    <row r="21" spans="1:22" s="16" customFormat="1" ht="14.25" customHeight="1" x14ac:dyDescent="0.15">
      <c r="A21" s="169" t="s">
        <v>32</v>
      </c>
      <c r="B21" s="165" t="s">
        <v>110</v>
      </c>
      <c r="C21" s="166">
        <v>48</v>
      </c>
      <c r="D21" s="166">
        <v>3882</v>
      </c>
      <c r="E21" s="167">
        <v>8</v>
      </c>
      <c r="F21" s="167">
        <v>88</v>
      </c>
      <c r="G21" s="167">
        <v>11</v>
      </c>
      <c r="H21" s="167">
        <v>1173</v>
      </c>
      <c r="I21" s="167">
        <v>4</v>
      </c>
      <c r="J21" s="167">
        <v>258</v>
      </c>
      <c r="K21" s="167">
        <v>1</v>
      </c>
      <c r="L21" s="167">
        <v>4</v>
      </c>
      <c r="M21" s="167">
        <v>4</v>
      </c>
      <c r="N21" s="167">
        <v>76</v>
      </c>
      <c r="O21" s="167">
        <v>9</v>
      </c>
      <c r="P21" s="167">
        <v>1135</v>
      </c>
      <c r="Q21" s="167">
        <v>1</v>
      </c>
      <c r="R21" s="167">
        <v>7</v>
      </c>
      <c r="S21" s="172">
        <v>9</v>
      </c>
      <c r="T21" s="172">
        <v>1027</v>
      </c>
      <c r="U21" s="173">
        <v>1</v>
      </c>
      <c r="V21" s="173">
        <v>114</v>
      </c>
    </row>
    <row r="22" spans="1:22" s="16" customFormat="1" ht="14.25" customHeight="1" x14ac:dyDescent="0.15">
      <c r="A22" s="169" t="s">
        <v>33</v>
      </c>
      <c r="B22" s="165" t="s">
        <v>111</v>
      </c>
      <c r="C22" s="166">
        <v>9</v>
      </c>
      <c r="D22" s="166">
        <v>204</v>
      </c>
      <c r="E22" s="167">
        <v>1</v>
      </c>
      <c r="F22" s="167">
        <v>2</v>
      </c>
      <c r="G22" s="167">
        <v>2</v>
      </c>
      <c r="H22" s="167">
        <v>10</v>
      </c>
      <c r="I22" s="167">
        <v>0</v>
      </c>
      <c r="J22" s="167">
        <v>0</v>
      </c>
      <c r="K22" s="167">
        <v>0</v>
      </c>
      <c r="L22" s="167">
        <v>0</v>
      </c>
      <c r="M22" s="167">
        <v>1</v>
      </c>
      <c r="N22" s="167">
        <v>48</v>
      </c>
      <c r="O22" s="167">
        <v>1</v>
      </c>
      <c r="P22" s="167">
        <v>11</v>
      </c>
      <c r="Q22" s="167">
        <v>2</v>
      </c>
      <c r="R22" s="167">
        <v>17</v>
      </c>
      <c r="S22" s="167">
        <v>0</v>
      </c>
      <c r="T22" s="167">
        <v>0</v>
      </c>
      <c r="U22" s="173">
        <v>2</v>
      </c>
      <c r="V22" s="173">
        <v>116</v>
      </c>
    </row>
    <row r="23" spans="1:22" s="16" customFormat="1" ht="14.25" customHeight="1" x14ac:dyDescent="0.15">
      <c r="A23" s="169" t="s">
        <v>34</v>
      </c>
      <c r="B23" s="165" t="s">
        <v>35</v>
      </c>
      <c r="C23" s="166">
        <v>13</v>
      </c>
      <c r="D23" s="166">
        <v>281</v>
      </c>
      <c r="E23" s="167">
        <v>2</v>
      </c>
      <c r="F23" s="167">
        <v>100</v>
      </c>
      <c r="G23" s="167">
        <v>3</v>
      </c>
      <c r="H23" s="167">
        <v>47</v>
      </c>
      <c r="I23" s="167">
        <v>1</v>
      </c>
      <c r="J23" s="167">
        <v>4</v>
      </c>
      <c r="K23" s="167">
        <v>0</v>
      </c>
      <c r="L23" s="167">
        <v>0</v>
      </c>
      <c r="M23" s="167">
        <v>1</v>
      </c>
      <c r="N23" s="167">
        <v>1</v>
      </c>
      <c r="O23" s="167">
        <v>3</v>
      </c>
      <c r="P23" s="168">
        <v>85</v>
      </c>
      <c r="Q23" s="167">
        <v>0</v>
      </c>
      <c r="R23" s="167">
        <v>0</v>
      </c>
      <c r="S23" s="172">
        <v>3</v>
      </c>
      <c r="T23" s="172">
        <v>44</v>
      </c>
      <c r="U23" s="167">
        <v>0</v>
      </c>
      <c r="V23" s="167">
        <v>0</v>
      </c>
    </row>
    <row r="24" spans="1:22" s="16" customFormat="1" ht="14.25" customHeight="1" x14ac:dyDescent="0.15">
      <c r="A24" s="169" t="s">
        <v>36</v>
      </c>
      <c r="B24" s="165" t="s">
        <v>128</v>
      </c>
      <c r="C24" s="166">
        <v>7</v>
      </c>
      <c r="D24" s="166">
        <v>98</v>
      </c>
      <c r="E24" s="167">
        <v>0</v>
      </c>
      <c r="F24" s="167">
        <v>0</v>
      </c>
      <c r="G24" s="167">
        <v>1</v>
      </c>
      <c r="H24" s="167">
        <v>7</v>
      </c>
      <c r="I24" s="167">
        <v>1</v>
      </c>
      <c r="J24" s="167">
        <v>16</v>
      </c>
      <c r="K24" s="168">
        <v>1</v>
      </c>
      <c r="L24" s="168">
        <v>3</v>
      </c>
      <c r="M24" s="167">
        <v>2</v>
      </c>
      <c r="N24" s="167">
        <v>12</v>
      </c>
      <c r="O24" s="167">
        <v>0</v>
      </c>
      <c r="P24" s="167">
        <v>0</v>
      </c>
      <c r="Q24" s="167">
        <v>1</v>
      </c>
      <c r="R24" s="167">
        <v>36</v>
      </c>
      <c r="S24" s="172">
        <v>1</v>
      </c>
      <c r="T24" s="172">
        <v>24</v>
      </c>
      <c r="U24" s="167">
        <v>0</v>
      </c>
      <c r="V24" s="167">
        <v>0</v>
      </c>
    </row>
    <row r="25" spans="1:22" s="16" customFormat="1" ht="14.25" customHeight="1" x14ac:dyDescent="0.15">
      <c r="A25" s="169" t="s">
        <v>37</v>
      </c>
      <c r="B25" s="165" t="s">
        <v>163</v>
      </c>
      <c r="C25" s="166">
        <v>23</v>
      </c>
      <c r="D25" s="166">
        <v>111</v>
      </c>
      <c r="E25" s="167">
        <v>3</v>
      </c>
      <c r="F25" s="167">
        <v>10</v>
      </c>
      <c r="G25" s="167">
        <v>8</v>
      </c>
      <c r="H25" s="167">
        <v>64</v>
      </c>
      <c r="I25" s="167">
        <v>8</v>
      </c>
      <c r="J25" s="167">
        <v>23</v>
      </c>
      <c r="K25" s="167">
        <v>1</v>
      </c>
      <c r="L25" s="167">
        <v>3</v>
      </c>
      <c r="M25" s="168">
        <v>3</v>
      </c>
      <c r="N25" s="168">
        <v>11</v>
      </c>
      <c r="O25" s="167">
        <v>0</v>
      </c>
      <c r="P25" s="167">
        <v>0</v>
      </c>
      <c r="Q25" s="168">
        <v>0</v>
      </c>
      <c r="R25" s="168">
        <v>0</v>
      </c>
      <c r="S25" s="167">
        <v>0</v>
      </c>
      <c r="T25" s="167">
        <v>0</v>
      </c>
      <c r="U25" s="167">
        <v>0</v>
      </c>
      <c r="V25" s="167">
        <v>0</v>
      </c>
    </row>
    <row r="26" spans="1:22" s="16" customFormat="1" ht="14.25" customHeight="1" x14ac:dyDescent="0.15">
      <c r="A26" s="169" t="s">
        <v>38</v>
      </c>
      <c r="B26" s="165" t="s">
        <v>112</v>
      </c>
      <c r="C26" s="166">
        <v>16</v>
      </c>
      <c r="D26" s="166">
        <v>363</v>
      </c>
      <c r="E26" s="167">
        <v>0</v>
      </c>
      <c r="F26" s="167">
        <v>0</v>
      </c>
      <c r="G26" s="167">
        <v>7</v>
      </c>
      <c r="H26" s="167">
        <v>227</v>
      </c>
      <c r="I26" s="167">
        <v>2</v>
      </c>
      <c r="J26" s="167">
        <v>11</v>
      </c>
      <c r="K26" s="167">
        <v>0</v>
      </c>
      <c r="L26" s="167">
        <v>0</v>
      </c>
      <c r="M26" s="167">
        <v>0</v>
      </c>
      <c r="N26" s="167">
        <v>0</v>
      </c>
      <c r="O26" s="167">
        <v>2</v>
      </c>
      <c r="P26" s="167">
        <v>73</v>
      </c>
      <c r="Q26" s="167">
        <v>1</v>
      </c>
      <c r="R26" s="167">
        <v>14</v>
      </c>
      <c r="S26" s="172">
        <v>3</v>
      </c>
      <c r="T26" s="172">
        <v>34</v>
      </c>
      <c r="U26" s="173">
        <v>1</v>
      </c>
      <c r="V26" s="173">
        <v>4</v>
      </c>
    </row>
    <row r="27" spans="1:22" s="16" customFormat="1" ht="14.25" customHeight="1" x14ac:dyDescent="0.15">
      <c r="A27" s="169" t="s">
        <v>39</v>
      </c>
      <c r="B27" s="165" t="s">
        <v>164</v>
      </c>
      <c r="C27" s="166">
        <v>22</v>
      </c>
      <c r="D27" s="166">
        <v>240</v>
      </c>
      <c r="E27" s="167">
        <v>6</v>
      </c>
      <c r="F27" s="167">
        <v>33</v>
      </c>
      <c r="G27" s="167">
        <v>4</v>
      </c>
      <c r="H27" s="167">
        <v>162</v>
      </c>
      <c r="I27" s="167">
        <v>1</v>
      </c>
      <c r="J27" s="167">
        <v>3</v>
      </c>
      <c r="K27" s="167">
        <v>1</v>
      </c>
      <c r="L27" s="167">
        <v>2</v>
      </c>
      <c r="M27" s="167">
        <v>2</v>
      </c>
      <c r="N27" s="167">
        <v>11</v>
      </c>
      <c r="O27" s="167">
        <v>6</v>
      </c>
      <c r="P27" s="167">
        <v>13</v>
      </c>
      <c r="Q27" s="167">
        <v>1</v>
      </c>
      <c r="R27" s="167">
        <v>3</v>
      </c>
      <c r="S27" s="172">
        <v>1</v>
      </c>
      <c r="T27" s="172">
        <v>13</v>
      </c>
      <c r="U27" s="167">
        <v>0</v>
      </c>
      <c r="V27" s="167">
        <v>0</v>
      </c>
    </row>
    <row r="28" spans="1:22" s="16" customFormat="1" ht="14.25" customHeight="1" x14ac:dyDescent="0.15">
      <c r="A28" s="169" t="s">
        <v>40</v>
      </c>
      <c r="B28" s="165" t="s">
        <v>165</v>
      </c>
      <c r="C28" s="166">
        <v>21</v>
      </c>
      <c r="D28" s="166">
        <v>557</v>
      </c>
      <c r="E28" s="167">
        <v>4</v>
      </c>
      <c r="F28" s="167">
        <v>176</v>
      </c>
      <c r="G28" s="167">
        <v>7</v>
      </c>
      <c r="H28" s="167">
        <v>126</v>
      </c>
      <c r="I28" s="167">
        <v>1</v>
      </c>
      <c r="J28" s="167">
        <v>13</v>
      </c>
      <c r="K28" s="167">
        <v>0</v>
      </c>
      <c r="L28" s="167">
        <v>0</v>
      </c>
      <c r="M28" s="167">
        <v>1</v>
      </c>
      <c r="N28" s="167">
        <v>4</v>
      </c>
      <c r="O28" s="167">
        <v>4</v>
      </c>
      <c r="P28" s="167">
        <v>74</v>
      </c>
      <c r="Q28" s="167">
        <v>0</v>
      </c>
      <c r="R28" s="167">
        <v>0</v>
      </c>
      <c r="S28" s="172">
        <v>4</v>
      </c>
      <c r="T28" s="172">
        <v>164</v>
      </c>
      <c r="U28" s="167">
        <v>0</v>
      </c>
      <c r="V28" s="167">
        <v>0</v>
      </c>
    </row>
    <row r="29" spans="1:22" s="16" customFormat="1" ht="14.25" customHeight="1" x14ac:dyDescent="0.15">
      <c r="A29" s="169" t="s">
        <v>41</v>
      </c>
      <c r="B29" s="165" t="s">
        <v>166</v>
      </c>
      <c r="C29" s="166">
        <v>2</v>
      </c>
      <c r="D29" s="166">
        <v>11</v>
      </c>
      <c r="E29" s="167">
        <v>0</v>
      </c>
      <c r="F29" s="167">
        <v>0</v>
      </c>
      <c r="G29" s="167">
        <v>1</v>
      </c>
      <c r="H29" s="167">
        <v>6</v>
      </c>
      <c r="I29" s="167">
        <v>1</v>
      </c>
      <c r="J29" s="167">
        <v>5</v>
      </c>
      <c r="K29" s="167">
        <v>0</v>
      </c>
      <c r="L29" s="167">
        <v>0</v>
      </c>
      <c r="M29" s="167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7">
        <v>0</v>
      </c>
    </row>
    <row r="30" spans="1:22" s="16" customFormat="1" ht="14.25" customHeight="1" x14ac:dyDescent="0.15">
      <c r="A30" s="169" t="s">
        <v>42</v>
      </c>
      <c r="B30" s="165" t="s">
        <v>167</v>
      </c>
      <c r="C30" s="166">
        <v>53</v>
      </c>
      <c r="D30" s="166">
        <v>1046</v>
      </c>
      <c r="E30" s="167">
        <v>4</v>
      </c>
      <c r="F30" s="167">
        <v>60</v>
      </c>
      <c r="G30" s="168">
        <v>26</v>
      </c>
      <c r="H30" s="168">
        <v>603</v>
      </c>
      <c r="I30" s="167">
        <v>9</v>
      </c>
      <c r="J30" s="167">
        <v>96</v>
      </c>
      <c r="K30" s="167">
        <v>0</v>
      </c>
      <c r="L30" s="167">
        <v>0</v>
      </c>
      <c r="M30" s="168">
        <v>1</v>
      </c>
      <c r="N30" s="168">
        <v>2</v>
      </c>
      <c r="O30" s="168">
        <v>9</v>
      </c>
      <c r="P30" s="168">
        <v>251</v>
      </c>
      <c r="Q30" s="168">
        <v>0</v>
      </c>
      <c r="R30" s="168">
        <v>0</v>
      </c>
      <c r="S30" s="172">
        <v>4</v>
      </c>
      <c r="T30" s="172">
        <v>34</v>
      </c>
      <c r="U30" s="167">
        <v>0</v>
      </c>
      <c r="V30" s="167">
        <v>0</v>
      </c>
    </row>
    <row r="31" spans="1:22" s="16" customFormat="1" ht="14.25" customHeight="1" x14ac:dyDescent="0.15">
      <c r="A31" s="169" t="s">
        <v>43</v>
      </c>
      <c r="B31" s="165" t="s">
        <v>168</v>
      </c>
      <c r="C31" s="166">
        <v>11</v>
      </c>
      <c r="D31" s="166">
        <v>300</v>
      </c>
      <c r="E31" s="167">
        <v>3</v>
      </c>
      <c r="F31" s="167">
        <v>99</v>
      </c>
      <c r="G31" s="167">
        <v>7</v>
      </c>
      <c r="H31" s="167">
        <v>199</v>
      </c>
      <c r="I31" s="167">
        <v>0</v>
      </c>
      <c r="J31" s="167">
        <v>0</v>
      </c>
      <c r="K31" s="167">
        <v>0</v>
      </c>
      <c r="L31" s="167">
        <v>0</v>
      </c>
      <c r="M31" s="167">
        <v>0</v>
      </c>
      <c r="N31" s="167">
        <v>0</v>
      </c>
      <c r="O31" s="167">
        <v>0</v>
      </c>
      <c r="P31" s="167">
        <v>0</v>
      </c>
      <c r="Q31" s="167">
        <v>1</v>
      </c>
      <c r="R31" s="167">
        <v>2</v>
      </c>
      <c r="S31" s="172">
        <v>0</v>
      </c>
      <c r="T31" s="172">
        <v>0</v>
      </c>
      <c r="U31" s="167">
        <v>0</v>
      </c>
      <c r="V31" s="167">
        <v>0</v>
      </c>
    </row>
    <row r="32" spans="1:22" s="16" customFormat="1" ht="14.25" customHeight="1" x14ac:dyDescent="0.15">
      <c r="A32" s="169" t="s">
        <v>44</v>
      </c>
      <c r="B32" s="165" t="s">
        <v>113</v>
      </c>
      <c r="C32" s="166">
        <v>1</v>
      </c>
      <c r="D32" s="166">
        <v>2</v>
      </c>
      <c r="E32" s="167">
        <v>0</v>
      </c>
      <c r="F32" s="167">
        <v>0</v>
      </c>
      <c r="G32" s="168">
        <v>0</v>
      </c>
      <c r="H32" s="168">
        <v>0</v>
      </c>
      <c r="I32" s="168">
        <v>0</v>
      </c>
      <c r="J32" s="168">
        <v>0</v>
      </c>
      <c r="K32" s="168">
        <v>1</v>
      </c>
      <c r="L32" s="168">
        <v>2</v>
      </c>
      <c r="M32" s="167">
        <v>0</v>
      </c>
      <c r="N32" s="167">
        <v>0</v>
      </c>
      <c r="O32" s="167">
        <v>0</v>
      </c>
      <c r="P32" s="167">
        <v>0</v>
      </c>
      <c r="Q32" s="167">
        <v>0</v>
      </c>
      <c r="R32" s="167">
        <v>0</v>
      </c>
      <c r="S32" s="172">
        <v>0</v>
      </c>
      <c r="T32" s="172">
        <v>0</v>
      </c>
      <c r="U32" s="167">
        <v>0</v>
      </c>
      <c r="V32" s="167">
        <v>0</v>
      </c>
    </row>
    <row r="33" spans="1:22" s="16" customFormat="1" ht="14.25" customHeight="1" x14ac:dyDescent="0.15">
      <c r="A33" s="169" t="s">
        <v>334</v>
      </c>
      <c r="B33" s="165" t="s">
        <v>169</v>
      </c>
      <c r="C33" s="166">
        <v>14</v>
      </c>
      <c r="D33" s="166">
        <v>175</v>
      </c>
      <c r="E33" s="167">
        <v>1</v>
      </c>
      <c r="F33" s="167">
        <v>7</v>
      </c>
      <c r="G33" s="167">
        <v>5</v>
      </c>
      <c r="H33" s="167">
        <v>58</v>
      </c>
      <c r="I33" s="167">
        <v>4</v>
      </c>
      <c r="J33" s="167">
        <v>28</v>
      </c>
      <c r="K33" s="168">
        <v>1</v>
      </c>
      <c r="L33" s="168">
        <v>15</v>
      </c>
      <c r="M33" s="168">
        <v>2</v>
      </c>
      <c r="N33" s="168">
        <v>48</v>
      </c>
      <c r="O33" s="168">
        <v>0</v>
      </c>
      <c r="P33" s="168">
        <v>0</v>
      </c>
      <c r="Q33" s="167">
        <v>0</v>
      </c>
      <c r="R33" s="167">
        <v>0</v>
      </c>
      <c r="S33" s="167">
        <v>1</v>
      </c>
      <c r="T33" s="167">
        <v>19</v>
      </c>
      <c r="U33" s="167">
        <v>0</v>
      </c>
      <c r="V33" s="167">
        <v>0</v>
      </c>
    </row>
    <row r="34" spans="1:22" s="16" customFormat="1" ht="14.25" customHeight="1" x14ac:dyDescent="0.15">
      <c r="A34" s="169" t="s">
        <v>45</v>
      </c>
      <c r="B34" s="165" t="s">
        <v>114</v>
      </c>
      <c r="C34" s="166">
        <v>5</v>
      </c>
      <c r="D34" s="166">
        <v>41</v>
      </c>
      <c r="E34" s="167">
        <v>0</v>
      </c>
      <c r="F34" s="167">
        <v>0</v>
      </c>
      <c r="G34" s="167">
        <v>2</v>
      </c>
      <c r="H34" s="167">
        <v>16</v>
      </c>
      <c r="I34" s="167">
        <v>0</v>
      </c>
      <c r="J34" s="167">
        <v>0</v>
      </c>
      <c r="K34" s="167">
        <v>0</v>
      </c>
      <c r="L34" s="167">
        <v>0</v>
      </c>
      <c r="M34" s="167">
        <v>0</v>
      </c>
      <c r="N34" s="167">
        <v>0</v>
      </c>
      <c r="O34" s="167">
        <v>0</v>
      </c>
      <c r="P34" s="167">
        <v>0</v>
      </c>
      <c r="Q34" s="167">
        <v>1</v>
      </c>
      <c r="R34" s="167">
        <v>2</v>
      </c>
      <c r="S34" s="167">
        <v>2</v>
      </c>
      <c r="T34" s="167">
        <v>23</v>
      </c>
      <c r="U34" s="167">
        <v>0</v>
      </c>
      <c r="V34" s="167">
        <v>0</v>
      </c>
    </row>
    <row r="35" spans="1:22" s="16" customFormat="1" ht="14.25" customHeight="1" x14ac:dyDescent="0.15">
      <c r="A35" s="169" t="s">
        <v>46</v>
      </c>
      <c r="B35" s="165" t="s">
        <v>170</v>
      </c>
      <c r="C35" s="166">
        <v>10</v>
      </c>
      <c r="D35" s="166">
        <v>151</v>
      </c>
      <c r="E35" s="167">
        <v>0</v>
      </c>
      <c r="F35" s="167">
        <v>0</v>
      </c>
      <c r="G35" s="168">
        <v>5</v>
      </c>
      <c r="H35" s="168">
        <v>20</v>
      </c>
      <c r="I35" s="167">
        <v>3</v>
      </c>
      <c r="J35" s="167">
        <v>39</v>
      </c>
      <c r="K35" s="167">
        <v>0</v>
      </c>
      <c r="L35" s="167">
        <v>0</v>
      </c>
      <c r="M35" s="167">
        <v>0</v>
      </c>
      <c r="N35" s="167">
        <v>0</v>
      </c>
      <c r="O35" s="167">
        <v>0</v>
      </c>
      <c r="P35" s="167">
        <v>0</v>
      </c>
      <c r="Q35" s="167">
        <v>0</v>
      </c>
      <c r="R35" s="167">
        <v>0</v>
      </c>
      <c r="S35" s="172">
        <v>2</v>
      </c>
      <c r="T35" s="172">
        <v>92</v>
      </c>
      <c r="U35" s="167">
        <v>0</v>
      </c>
      <c r="V35" s="167">
        <v>0</v>
      </c>
    </row>
    <row r="36" spans="1:22" s="16" customFormat="1" ht="14.25" customHeight="1" x14ac:dyDescent="0.15">
      <c r="A36" s="169" t="s">
        <v>47</v>
      </c>
      <c r="B36" s="165" t="s">
        <v>171</v>
      </c>
      <c r="C36" s="166">
        <v>95</v>
      </c>
      <c r="D36" s="166">
        <v>1420</v>
      </c>
      <c r="E36" s="167">
        <v>2</v>
      </c>
      <c r="F36" s="167">
        <v>25</v>
      </c>
      <c r="G36" s="167">
        <v>56</v>
      </c>
      <c r="H36" s="167">
        <v>698</v>
      </c>
      <c r="I36" s="167">
        <v>9</v>
      </c>
      <c r="J36" s="167">
        <v>87</v>
      </c>
      <c r="K36" s="167">
        <v>6</v>
      </c>
      <c r="L36" s="167">
        <v>41</v>
      </c>
      <c r="M36" s="168">
        <v>7</v>
      </c>
      <c r="N36" s="168">
        <v>324</v>
      </c>
      <c r="O36" s="168">
        <v>10</v>
      </c>
      <c r="P36" s="168">
        <v>220</v>
      </c>
      <c r="Q36" s="167">
        <v>0</v>
      </c>
      <c r="R36" s="167">
        <v>0</v>
      </c>
      <c r="S36" s="172">
        <v>5</v>
      </c>
      <c r="T36" s="172">
        <v>25</v>
      </c>
      <c r="U36" s="167">
        <v>0</v>
      </c>
      <c r="V36" s="167">
        <v>0</v>
      </c>
    </row>
    <row r="37" spans="1:22" s="16" customFormat="1" ht="14.25" customHeight="1" x14ac:dyDescent="0.15">
      <c r="A37" s="169" t="s">
        <v>48</v>
      </c>
      <c r="B37" s="165" t="s">
        <v>330</v>
      </c>
      <c r="C37" s="166">
        <v>28</v>
      </c>
      <c r="D37" s="166">
        <v>875</v>
      </c>
      <c r="E37" s="167">
        <v>1</v>
      </c>
      <c r="F37" s="167">
        <v>1</v>
      </c>
      <c r="G37" s="167">
        <v>10</v>
      </c>
      <c r="H37" s="167">
        <v>591</v>
      </c>
      <c r="I37" s="167">
        <v>5</v>
      </c>
      <c r="J37" s="167">
        <v>26</v>
      </c>
      <c r="K37" s="167">
        <v>1</v>
      </c>
      <c r="L37" s="167">
        <v>1</v>
      </c>
      <c r="M37" s="167">
        <v>3</v>
      </c>
      <c r="N37" s="167">
        <v>169</v>
      </c>
      <c r="O37" s="167">
        <v>5</v>
      </c>
      <c r="P37" s="167">
        <v>58</v>
      </c>
      <c r="Q37" s="167">
        <v>0</v>
      </c>
      <c r="R37" s="167">
        <v>0</v>
      </c>
      <c r="S37" s="172">
        <v>3</v>
      </c>
      <c r="T37" s="172">
        <v>29</v>
      </c>
      <c r="U37" s="167">
        <v>0</v>
      </c>
      <c r="V37" s="167">
        <v>0</v>
      </c>
    </row>
    <row r="38" spans="1:22" s="16" customFormat="1" ht="14.25" customHeight="1" x14ac:dyDescent="0.15">
      <c r="A38" s="169" t="s">
        <v>49</v>
      </c>
      <c r="B38" s="165" t="s">
        <v>172</v>
      </c>
      <c r="C38" s="166">
        <v>101</v>
      </c>
      <c r="D38" s="166">
        <v>1650</v>
      </c>
      <c r="E38" s="167">
        <v>4</v>
      </c>
      <c r="F38" s="167">
        <v>21</v>
      </c>
      <c r="G38" s="167">
        <v>49</v>
      </c>
      <c r="H38" s="167">
        <v>890</v>
      </c>
      <c r="I38" s="167">
        <v>13</v>
      </c>
      <c r="J38" s="167">
        <v>79</v>
      </c>
      <c r="K38" s="167">
        <v>5</v>
      </c>
      <c r="L38" s="167">
        <v>18</v>
      </c>
      <c r="M38" s="167">
        <v>4</v>
      </c>
      <c r="N38" s="167">
        <v>93</v>
      </c>
      <c r="O38" s="167">
        <v>15</v>
      </c>
      <c r="P38" s="167">
        <v>333</v>
      </c>
      <c r="Q38" s="167">
        <v>3</v>
      </c>
      <c r="R38" s="167">
        <v>60</v>
      </c>
      <c r="S38" s="172">
        <v>7</v>
      </c>
      <c r="T38" s="172">
        <v>152</v>
      </c>
      <c r="U38" s="167">
        <v>1</v>
      </c>
      <c r="V38" s="167">
        <v>4</v>
      </c>
    </row>
    <row r="39" spans="1:22" s="16" customFormat="1" ht="14.25" customHeight="1" x14ac:dyDescent="0.15">
      <c r="A39" s="169" t="s">
        <v>50</v>
      </c>
      <c r="B39" s="165" t="s">
        <v>173</v>
      </c>
      <c r="C39" s="166">
        <v>29</v>
      </c>
      <c r="D39" s="166">
        <v>1621</v>
      </c>
      <c r="E39" s="167">
        <v>5</v>
      </c>
      <c r="F39" s="167">
        <v>16</v>
      </c>
      <c r="G39" s="167">
        <v>4</v>
      </c>
      <c r="H39" s="167">
        <v>67</v>
      </c>
      <c r="I39" s="167">
        <v>3</v>
      </c>
      <c r="J39" s="167">
        <v>33</v>
      </c>
      <c r="K39" s="167">
        <v>4</v>
      </c>
      <c r="L39" s="167">
        <v>924</v>
      </c>
      <c r="M39" s="167">
        <v>2</v>
      </c>
      <c r="N39" s="167">
        <v>11</v>
      </c>
      <c r="O39" s="167">
        <v>5</v>
      </c>
      <c r="P39" s="167">
        <v>460</v>
      </c>
      <c r="Q39" s="167">
        <v>1</v>
      </c>
      <c r="R39" s="167">
        <v>4</v>
      </c>
      <c r="S39" s="172">
        <v>5</v>
      </c>
      <c r="T39" s="172">
        <v>106</v>
      </c>
      <c r="U39" s="173">
        <v>0</v>
      </c>
      <c r="V39" s="173">
        <v>0</v>
      </c>
    </row>
    <row r="40" spans="1:22" s="16" customFormat="1" ht="14.25" customHeight="1" x14ac:dyDescent="0.15">
      <c r="A40" s="169" t="s">
        <v>51</v>
      </c>
      <c r="B40" s="165" t="s">
        <v>174</v>
      </c>
      <c r="C40" s="166">
        <v>25</v>
      </c>
      <c r="D40" s="166">
        <v>910</v>
      </c>
      <c r="E40" s="167">
        <v>1</v>
      </c>
      <c r="F40" s="167">
        <v>4</v>
      </c>
      <c r="G40" s="167">
        <v>5</v>
      </c>
      <c r="H40" s="167">
        <v>55</v>
      </c>
      <c r="I40" s="167">
        <v>4</v>
      </c>
      <c r="J40" s="167">
        <v>51</v>
      </c>
      <c r="K40" s="167">
        <v>2</v>
      </c>
      <c r="L40" s="167">
        <v>30</v>
      </c>
      <c r="M40" s="167">
        <v>1</v>
      </c>
      <c r="N40" s="167">
        <v>2</v>
      </c>
      <c r="O40" s="168">
        <v>9</v>
      </c>
      <c r="P40" s="168">
        <v>250</v>
      </c>
      <c r="Q40" s="167">
        <v>0</v>
      </c>
      <c r="R40" s="167">
        <v>0</v>
      </c>
      <c r="S40" s="172">
        <v>3</v>
      </c>
      <c r="T40" s="172">
        <v>518</v>
      </c>
      <c r="U40" s="167">
        <v>0</v>
      </c>
      <c r="V40" s="167">
        <v>0</v>
      </c>
    </row>
    <row r="41" spans="1:22" s="16" customFormat="1" ht="14.25" customHeight="1" x14ac:dyDescent="0.15">
      <c r="A41" s="169" t="s">
        <v>52</v>
      </c>
      <c r="B41" s="165" t="s">
        <v>175</v>
      </c>
      <c r="C41" s="166">
        <v>50</v>
      </c>
      <c r="D41" s="166">
        <v>1878</v>
      </c>
      <c r="E41" s="167">
        <v>2</v>
      </c>
      <c r="F41" s="167">
        <v>9</v>
      </c>
      <c r="G41" s="167">
        <v>12</v>
      </c>
      <c r="H41" s="167">
        <v>170</v>
      </c>
      <c r="I41" s="167">
        <v>4</v>
      </c>
      <c r="J41" s="167">
        <v>234</v>
      </c>
      <c r="K41" s="167">
        <v>3</v>
      </c>
      <c r="L41" s="167">
        <v>16</v>
      </c>
      <c r="M41" s="167">
        <v>7</v>
      </c>
      <c r="N41" s="167">
        <v>113</v>
      </c>
      <c r="O41" s="167">
        <v>12</v>
      </c>
      <c r="P41" s="167">
        <v>1254</v>
      </c>
      <c r="Q41" s="167">
        <v>1</v>
      </c>
      <c r="R41" s="167">
        <v>2</v>
      </c>
      <c r="S41" s="172">
        <v>7</v>
      </c>
      <c r="T41" s="172">
        <v>70</v>
      </c>
      <c r="U41" s="173">
        <v>2</v>
      </c>
      <c r="V41" s="173">
        <v>10</v>
      </c>
    </row>
    <row r="42" spans="1:22" s="16" customFormat="1" ht="14.25" customHeight="1" x14ac:dyDescent="0.15">
      <c r="A42" s="169" t="s">
        <v>53</v>
      </c>
      <c r="B42" s="165" t="s">
        <v>176</v>
      </c>
      <c r="C42" s="166">
        <v>13</v>
      </c>
      <c r="D42" s="166">
        <v>408</v>
      </c>
      <c r="E42" s="167">
        <v>2</v>
      </c>
      <c r="F42" s="167">
        <v>56</v>
      </c>
      <c r="G42" s="167">
        <v>2</v>
      </c>
      <c r="H42" s="167">
        <v>19</v>
      </c>
      <c r="I42" s="167">
        <v>3</v>
      </c>
      <c r="J42" s="167">
        <v>89</v>
      </c>
      <c r="K42" s="167">
        <v>0</v>
      </c>
      <c r="L42" s="167">
        <v>0</v>
      </c>
      <c r="M42" s="167">
        <v>0</v>
      </c>
      <c r="N42" s="167">
        <v>0</v>
      </c>
      <c r="O42" s="167">
        <v>4</v>
      </c>
      <c r="P42" s="167">
        <v>157</v>
      </c>
      <c r="Q42" s="167">
        <v>0</v>
      </c>
      <c r="R42" s="167">
        <v>0</v>
      </c>
      <c r="S42" s="172">
        <v>2</v>
      </c>
      <c r="T42" s="172">
        <v>87</v>
      </c>
      <c r="U42" s="167">
        <v>0</v>
      </c>
      <c r="V42" s="167">
        <v>0</v>
      </c>
    </row>
    <row r="43" spans="1:22" s="16" customFormat="1" ht="14.25" customHeight="1" x14ac:dyDescent="0.15">
      <c r="A43" s="169" t="s">
        <v>54</v>
      </c>
      <c r="B43" s="165" t="s">
        <v>177</v>
      </c>
      <c r="C43" s="166">
        <v>60</v>
      </c>
      <c r="D43" s="166">
        <v>5041</v>
      </c>
      <c r="E43" s="167">
        <v>2</v>
      </c>
      <c r="F43" s="167">
        <v>40</v>
      </c>
      <c r="G43" s="167">
        <v>34</v>
      </c>
      <c r="H43" s="167">
        <v>2059</v>
      </c>
      <c r="I43" s="167">
        <v>3</v>
      </c>
      <c r="J43" s="167">
        <v>31</v>
      </c>
      <c r="K43" s="167">
        <v>2</v>
      </c>
      <c r="L43" s="167">
        <v>5</v>
      </c>
      <c r="M43" s="167">
        <v>4</v>
      </c>
      <c r="N43" s="167">
        <v>373</v>
      </c>
      <c r="O43" s="167">
        <v>9</v>
      </c>
      <c r="P43" s="167">
        <v>1966</v>
      </c>
      <c r="Q43" s="167">
        <v>2</v>
      </c>
      <c r="R43" s="167">
        <v>6</v>
      </c>
      <c r="S43" s="172">
        <v>2</v>
      </c>
      <c r="T43" s="172">
        <v>21</v>
      </c>
      <c r="U43" s="173">
        <v>2</v>
      </c>
      <c r="V43" s="173">
        <v>540</v>
      </c>
    </row>
    <row r="44" spans="1:22" s="16" customFormat="1" ht="14.25" customHeight="1" x14ac:dyDescent="0.15">
      <c r="A44" s="169" t="s">
        <v>55</v>
      </c>
      <c r="B44" s="165" t="s">
        <v>178</v>
      </c>
      <c r="C44" s="166">
        <v>41</v>
      </c>
      <c r="D44" s="166">
        <v>359</v>
      </c>
      <c r="E44" s="167">
        <v>6</v>
      </c>
      <c r="F44" s="167">
        <v>37</v>
      </c>
      <c r="G44" s="167">
        <v>10</v>
      </c>
      <c r="H44" s="167">
        <v>103</v>
      </c>
      <c r="I44" s="167">
        <v>8</v>
      </c>
      <c r="J44" s="167">
        <v>39</v>
      </c>
      <c r="K44" s="167">
        <v>3</v>
      </c>
      <c r="L44" s="167">
        <v>17</v>
      </c>
      <c r="M44" s="167">
        <v>2</v>
      </c>
      <c r="N44" s="167">
        <v>3</v>
      </c>
      <c r="O44" s="167">
        <v>6</v>
      </c>
      <c r="P44" s="167">
        <v>113</v>
      </c>
      <c r="Q44" s="167">
        <v>0</v>
      </c>
      <c r="R44" s="167">
        <v>0</v>
      </c>
      <c r="S44" s="172">
        <v>5</v>
      </c>
      <c r="T44" s="172">
        <v>41</v>
      </c>
      <c r="U44" s="173">
        <v>1</v>
      </c>
      <c r="V44" s="173">
        <v>6</v>
      </c>
    </row>
    <row r="45" spans="1:22" s="40" customFormat="1" ht="14.25" customHeight="1" x14ac:dyDescent="0.15">
      <c r="A45" s="152" t="s">
        <v>31</v>
      </c>
      <c r="B45" s="163" t="s">
        <v>130</v>
      </c>
      <c r="C45" s="154">
        <v>6</v>
      </c>
      <c r="D45" s="154">
        <v>228</v>
      </c>
      <c r="E45" s="155">
        <v>2</v>
      </c>
      <c r="F45" s="155">
        <v>93</v>
      </c>
      <c r="G45" s="155">
        <v>0</v>
      </c>
      <c r="H45" s="155">
        <v>0</v>
      </c>
      <c r="I45" s="155">
        <v>1</v>
      </c>
      <c r="J45" s="155">
        <v>2</v>
      </c>
      <c r="K45" s="155">
        <v>0</v>
      </c>
      <c r="L45" s="155">
        <v>0</v>
      </c>
      <c r="M45" s="155">
        <v>0</v>
      </c>
      <c r="N45" s="155">
        <v>0</v>
      </c>
      <c r="O45" s="155">
        <v>1</v>
      </c>
      <c r="P45" s="155">
        <v>98</v>
      </c>
      <c r="Q45" s="155">
        <v>1</v>
      </c>
      <c r="R45" s="155">
        <v>31</v>
      </c>
      <c r="S45" s="155">
        <v>1</v>
      </c>
      <c r="T45" s="155">
        <v>4</v>
      </c>
      <c r="U45" s="155">
        <v>0</v>
      </c>
      <c r="V45" s="155">
        <v>0</v>
      </c>
    </row>
    <row r="46" spans="1:22" s="16" customFormat="1" ht="14.25" customHeight="1" x14ac:dyDescent="0.15">
      <c r="A46" s="169" t="s">
        <v>57</v>
      </c>
      <c r="B46" s="165" t="s">
        <v>179</v>
      </c>
      <c r="C46" s="166">
        <v>2</v>
      </c>
      <c r="D46" s="166">
        <v>100</v>
      </c>
      <c r="E46" s="167">
        <v>1</v>
      </c>
      <c r="F46" s="167">
        <v>2</v>
      </c>
      <c r="G46" s="168">
        <v>0</v>
      </c>
      <c r="H46" s="168">
        <v>0</v>
      </c>
      <c r="I46" s="168">
        <v>0</v>
      </c>
      <c r="J46" s="168">
        <v>0</v>
      </c>
      <c r="K46" s="167">
        <v>0</v>
      </c>
      <c r="L46" s="167">
        <v>0</v>
      </c>
      <c r="M46" s="167">
        <v>0</v>
      </c>
      <c r="N46" s="167">
        <v>0</v>
      </c>
      <c r="O46" s="168">
        <v>1</v>
      </c>
      <c r="P46" s="168">
        <v>98</v>
      </c>
      <c r="Q46" s="167">
        <v>0</v>
      </c>
      <c r="R46" s="167">
        <v>0</v>
      </c>
      <c r="S46" s="167">
        <v>0</v>
      </c>
      <c r="T46" s="167">
        <v>0</v>
      </c>
      <c r="U46" s="167">
        <v>0</v>
      </c>
      <c r="V46" s="167">
        <v>0</v>
      </c>
    </row>
    <row r="47" spans="1:22" s="16" customFormat="1" ht="14.25" customHeight="1" x14ac:dyDescent="0.15">
      <c r="A47" s="169" t="s">
        <v>58</v>
      </c>
      <c r="B47" s="165" t="s">
        <v>115</v>
      </c>
      <c r="C47" s="166">
        <v>1</v>
      </c>
      <c r="D47" s="166">
        <v>91</v>
      </c>
      <c r="E47" s="167">
        <v>1</v>
      </c>
      <c r="F47" s="167">
        <v>91</v>
      </c>
      <c r="G47" s="168">
        <v>0</v>
      </c>
      <c r="H47" s="168">
        <v>0</v>
      </c>
      <c r="I47" s="167">
        <v>0</v>
      </c>
      <c r="J47" s="167">
        <v>0</v>
      </c>
      <c r="K47" s="167">
        <v>0</v>
      </c>
      <c r="L47" s="167">
        <v>0</v>
      </c>
      <c r="M47" s="167">
        <v>0</v>
      </c>
      <c r="N47" s="167">
        <v>0</v>
      </c>
      <c r="O47" s="167">
        <v>0</v>
      </c>
      <c r="P47" s="167">
        <v>0</v>
      </c>
      <c r="Q47" s="167">
        <v>0</v>
      </c>
      <c r="R47" s="167">
        <v>0</v>
      </c>
      <c r="S47" s="167">
        <v>0</v>
      </c>
      <c r="T47" s="167">
        <v>0</v>
      </c>
      <c r="U47" s="167">
        <v>0</v>
      </c>
      <c r="V47" s="167">
        <v>0</v>
      </c>
    </row>
    <row r="48" spans="1:22" s="16" customFormat="1" ht="14.25" customHeight="1" x14ac:dyDescent="0.15">
      <c r="A48" s="169" t="s">
        <v>59</v>
      </c>
      <c r="B48" s="165" t="s">
        <v>116</v>
      </c>
      <c r="C48" s="166">
        <v>2</v>
      </c>
      <c r="D48" s="166">
        <v>35</v>
      </c>
      <c r="E48" s="167">
        <v>0</v>
      </c>
      <c r="F48" s="167">
        <v>0</v>
      </c>
      <c r="G48" s="168">
        <v>0</v>
      </c>
      <c r="H48" s="168">
        <v>0</v>
      </c>
      <c r="I48" s="167">
        <v>0</v>
      </c>
      <c r="J48" s="167">
        <v>0</v>
      </c>
      <c r="K48" s="167">
        <v>0</v>
      </c>
      <c r="L48" s="167">
        <v>0</v>
      </c>
      <c r="M48" s="167">
        <v>0</v>
      </c>
      <c r="N48" s="167">
        <v>0</v>
      </c>
      <c r="O48" s="167">
        <v>0</v>
      </c>
      <c r="P48" s="167">
        <v>0</v>
      </c>
      <c r="Q48" s="168">
        <v>1</v>
      </c>
      <c r="R48" s="168">
        <v>31</v>
      </c>
      <c r="S48" s="172">
        <v>1</v>
      </c>
      <c r="T48" s="172">
        <v>4</v>
      </c>
      <c r="U48" s="167">
        <v>0</v>
      </c>
      <c r="V48" s="167">
        <v>0</v>
      </c>
    </row>
    <row r="49" spans="1:22" s="16" customFormat="1" ht="14.25" customHeight="1" x14ac:dyDescent="0.15">
      <c r="A49" s="169" t="s">
        <v>60</v>
      </c>
      <c r="B49" s="165" t="s">
        <v>117</v>
      </c>
      <c r="C49" s="166">
        <v>1</v>
      </c>
      <c r="D49" s="166">
        <v>2</v>
      </c>
      <c r="E49" s="167">
        <v>0</v>
      </c>
      <c r="F49" s="167">
        <v>0</v>
      </c>
      <c r="G49" s="168">
        <v>0</v>
      </c>
      <c r="H49" s="168">
        <v>0</v>
      </c>
      <c r="I49" s="167">
        <v>1</v>
      </c>
      <c r="J49" s="167">
        <v>2</v>
      </c>
      <c r="K49" s="167">
        <v>0</v>
      </c>
      <c r="L49" s="167">
        <v>0</v>
      </c>
      <c r="M49" s="167">
        <v>0</v>
      </c>
      <c r="N49" s="167">
        <v>0</v>
      </c>
      <c r="O49" s="168">
        <v>0</v>
      </c>
      <c r="P49" s="168">
        <v>0</v>
      </c>
      <c r="Q49" s="167">
        <v>0</v>
      </c>
      <c r="R49" s="167">
        <v>0</v>
      </c>
      <c r="S49" s="167">
        <v>0</v>
      </c>
      <c r="T49" s="167">
        <v>0</v>
      </c>
      <c r="U49" s="167">
        <v>0</v>
      </c>
      <c r="V49" s="167">
        <v>0</v>
      </c>
    </row>
    <row r="50" spans="1:22" s="40" customFormat="1" ht="14.25" customHeight="1" x14ac:dyDescent="0.15">
      <c r="A50" s="152" t="s">
        <v>56</v>
      </c>
      <c r="B50" s="163" t="s">
        <v>15</v>
      </c>
      <c r="C50" s="154">
        <v>104</v>
      </c>
      <c r="D50" s="154">
        <v>3429</v>
      </c>
      <c r="E50" s="155">
        <v>63</v>
      </c>
      <c r="F50" s="155">
        <v>1494</v>
      </c>
      <c r="G50" s="155">
        <v>3</v>
      </c>
      <c r="H50" s="155">
        <v>5</v>
      </c>
      <c r="I50" s="155">
        <v>6</v>
      </c>
      <c r="J50" s="155">
        <v>9</v>
      </c>
      <c r="K50" s="155">
        <v>5</v>
      </c>
      <c r="L50" s="155">
        <v>6</v>
      </c>
      <c r="M50" s="155">
        <v>1</v>
      </c>
      <c r="N50" s="155">
        <v>3</v>
      </c>
      <c r="O50" s="155">
        <v>8</v>
      </c>
      <c r="P50" s="155">
        <v>362</v>
      </c>
      <c r="Q50" s="155">
        <v>7</v>
      </c>
      <c r="R50" s="155">
        <v>125</v>
      </c>
      <c r="S50" s="155">
        <v>10</v>
      </c>
      <c r="T50" s="155">
        <v>1424</v>
      </c>
      <c r="U50" s="155">
        <v>1</v>
      </c>
      <c r="V50" s="155">
        <v>1</v>
      </c>
    </row>
    <row r="51" spans="1:22" s="16" customFormat="1" ht="14.25" customHeight="1" x14ac:dyDescent="0.15">
      <c r="A51" s="169" t="s">
        <v>61</v>
      </c>
      <c r="B51" s="165" t="s">
        <v>16</v>
      </c>
      <c r="C51" s="166">
        <v>3</v>
      </c>
      <c r="D51" s="166">
        <v>89</v>
      </c>
      <c r="E51" s="167">
        <v>3</v>
      </c>
      <c r="F51" s="167">
        <v>89</v>
      </c>
      <c r="G51" s="168">
        <v>0</v>
      </c>
      <c r="H51" s="168">
        <v>0</v>
      </c>
      <c r="I51" s="167">
        <v>0</v>
      </c>
      <c r="J51" s="167">
        <v>0</v>
      </c>
      <c r="K51" s="167">
        <v>0</v>
      </c>
      <c r="L51" s="167">
        <v>0</v>
      </c>
      <c r="M51" s="167">
        <v>0</v>
      </c>
      <c r="N51" s="167">
        <v>0</v>
      </c>
      <c r="O51" s="167">
        <v>0</v>
      </c>
      <c r="P51" s="167">
        <v>0</v>
      </c>
      <c r="Q51" s="167">
        <v>0</v>
      </c>
      <c r="R51" s="167">
        <v>0</v>
      </c>
      <c r="S51" s="172">
        <v>0</v>
      </c>
      <c r="T51" s="172">
        <v>0</v>
      </c>
      <c r="U51" s="167">
        <v>0</v>
      </c>
      <c r="V51" s="167">
        <v>0</v>
      </c>
    </row>
    <row r="52" spans="1:22" s="16" customFormat="1" ht="14.25" customHeight="1" x14ac:dyDescent="0.15">
      <c r="A52" s="169" t="s">
        <v>62</v>
      </c>
      <c r="B52" s="165" t="s">
        <v>118</v>
      </c>
      <c r="C52" s="166">
        <v>3</v>
      </c>
      <c r="D52" s="166">
        <v>23</v>
      </c>
      <c r="E52" s="167">
        <v>2</v>
      </c>
      <c r="F52" s="167">
        <v>6</v>
      </c>
      <c r="G52" s="168">
        <v>0</v>
      </c>
      <c r="H52" s="168">
        <v>0</v>
      </c>
      <c r="I52" s="167">
        <v>0</v>
      </c>
      <c r="J52" s="167">
        <v>0</v>
      </c>
      <c r="K52" s="167">
        <v>0</v>
      </c>
      <c r="L52" s="167">
        <v>0</v>
      </c>
      <c r="M52" s="167">
        <v>0</v>
      </c>
      <c r="N52" s="167">
        <v>0</v>
      </c>
      <c r="O52" s="167">
        <v>0</v>
      </c>
      <c r="P52" s="167">
        <v>0</v>
      </c>
      <c r="Q52" s="167">
        <v>0</v>
      </c>
      <c r="R52" s="167">
        <v>0</v>
      </c>
      <c r="S52" s="172">
        <v>1</v>
      </c>
      <c r="T52" s="172">
        <v>17</v>
      </c>
      <c r="U52" s="167">
        <v>0</v>
      </c>
      <c r="V52" s="167">
        <v>0</v>
      </c>
    </row>
    <row r="53" spans="1:22" s="16" customFormat="1" ht="14.25" customHeight="1" x14ac:dyDescent="0.15">
      <c r="A53" s="169" t="s">
        <v>63</v>
      </c>
      <c r="B53" s="165" t="s">
        <v>119</v>
      </c>
      <c r="C53" s="166">
        <v>73</v>
      </c>
      <c r="D53" s="166">
        <v>3202</v>
      </c>
      <c r="E53" s="167">
        <v>43</v>
      </c>
      <c r="F53" s="167">
        <v>1308</v>
      </c>
      <c r="G53" s="167">
        <v>2</v>
      </c>
      <c r="H53" s="167">
        <v>4</v>
      </c>
      <c r="I53" s="167">
        <v>5</v>
      </c>
      <c r="J53" s="167">
        <v>8</v>
      </c>
      <c r="K53" s="167">
        <v>3</v>
      </c>
      <c r="L53" s="167">
        <v>3</v>
      </c>
      <c r="M53" s="167">
        <v>1</v>
      </c>
      <c r="N53" s="167">
        <v>3</v>
      </c>
      <c r="O53" s="167">
        <v>5</v>
      </c>
      <c r="P53" s="167">
        <v>355</v>
      </c>
      <c r="Q53" s="167">
        <v>6</v>
      </c>
      <c r="R53" s="167">
        <v>124</v>
      </c>
      <c r="S53" s="172">
        <v>7</v>
      </c>
      <c r="T53" s="172">
        <v>1396</v>
      </c>
      <c r="U53" s="173">
        <v>1</v>
      </c>
      <c r="V53" s="173">
        <v>1</v>
      </c>
    </row>
    <row r="54" spans="1:22" s="16" customFormat="1" ht="14.25" customHeight="1" x14ac:dyDescent="0.15">
      <c r="A54" s="169" t="s">
        <v>64</v>
      </c>
      <c r="B54" s="165" t="s">
        <v>120</v>
      </c>
      <c r="C54" s="166">
        <v>5</v>
      </c>
      <c r="D54" s="166">
        <v>36</v>
      </c>
      <c r="E54" s="167">
        <v>4</v>
      </c>
      <c r="F54" s="167">
        <v>35</v>
      </c>
      <c r="G54" s="168">
        <v>1</v>
      </c>
      <c r="H54" s="168">
        <v>1</v>
      </c>
      <c r="I54" s="167">
        <v>0</v>
      </c>
      <c r="J54" s="167">
        <v>0</v>
      </c>
      <c r="K54" s="167">
        <v>0</v>
      </c>
      <c r="L54" s="167">
        <v>0</v>
      </c>
      <c r="M54" s="167">
        <v>0</v>
      </c>
      <c r="N54" s="167">
        <v>0</v>
      </c>
      <c r="O54" s="167">
        <v>0</v>
      </c>
      <c r="P54" s="167">
        <v>0</v>
      </c>
      <c r="Q54" s="167">
        <v>0</v>
      </c>
      <c r="R54" s="167">
        <v>0</v>
      </c>
      <c r="S54" s="172">
        <v>0</v>
      </c>
      <c r="T54" s="172">
        <v>0</v>
      </c>
      <c r="U54" s="167">
        <v>0</v>
      </c>
      <c r="V54" s="167">
        <v>0</v>
      </c>
    </row>
    <row r="55" spans="1:22" s="16" customFormat="1" ht="14.25" customHeight="1" x14ac:dyDescent="0.15">
      <c r="A55" s="169" t="s">
        <v>65</v>
      </c>
      <c r="B55" s="165" t="s">
        <v>17</v>
      </c>
      <c r="C55" s="166">
        <v>20</v>
      </c>
      <c r="D55" s="166">
        <v>79</v>
      </c>
      <c r="E55" s="167">
        <v>11</v>
      </c>
      <c r="F55" s="167">
        <v>56</v>
      </c>
      <c r="G55" s="167">
        <v>0</v>
      </c>
      <c r="H55" s="167">
        <v>0</v>
      </c>
      <c r="I55" s="167">
        <v>1</v>
      </c>
      <c r="J55" s="167">
        <v>1</v>
      </c>
      <c r="K55" s="167">
        <v>2</v>
      </c>
      <c r="L55" s="167">
        <v>3</v>
      </c>
      <c r="M55" s="167">
        <v>0</v>
      </c>
      <c r="N55" s="167">
        <v>0</v>
      </c>
      <c r="O55" s="168">
        <v>3</v>
      </c>
      <c r="P55" s="168">
        <v>7</v>
      </c>
      <c r="Q55" s="167">
        <v>1</v>
      </c>
      <c r="R55" s="167">
        <v>1</v>
      </c>
      <c r="S55" s="172">
        <v>2</v>
      </c>
      <c r="T55" s="172">
        <v>11</v>
      </c>
      <c r="U55" s="167">
        <v>0</v>
      </c>
      <c r="V55" s="167">
        <v>0</v>
      </c>
    </row>
    <row r="56" spans="1:22" s="40" customFormat="1" ht="14.25" customHeight="1" x14ac:dyDescent="0.15">
      <c r="A56" s="152" t="s">
        <v>180</v>
      </c>
      <c r="B56" s="163" t="s">
        <v>254</v>
      </c>
      <c r="C56" s="154">
        <v>399</v>
      </c>
      <c r="D56" s="154">
        <v>13514</v>
      </c>
      <c r="E56" s="155">
        <v>16</v>
      </c>
      <c r="F56" s="155">
        <v>1588</v>
      </c>
      <c r="G56" s="155">
        <v>93</v>
      </c>
      <c r="H56" s="155">
        <v>2575</v>
      </c>
      <c r="I56" s="155">
        <v>34</v>
      </c>
      <c r="J56" s="155">
        <v>1960</v>
      </c>
      <c r="K56" s="155">
        <v>17</v>
      </c>
      <c r="L56" s="155">
        <v>459</v>
      </c>
      <c r="M56" s="155">
        <v>25</v>
      </c>
      <c r="N56" s="155">
        <v>811</v>
      </c>
      <c r="O56" s="155">
        <v>79</v>
      </c>
      <c r="P56" s="155">
        <v>2369</v>
      </c>
      <c r="Q56" s="155">
        <v>6</v>
      </c>
      <c r="R56" s="155">
        <v>165</v>
      </c>
      <c r="S56" s="155">
        <v>120</v>
      </c>
      <c r="T56" s="155">
        <v>3415</v>
      </c>
      <c r="U56" s="155">
        <v>9</v>
      </c>
      <c r="V56" s="155">
        <v>172</v>
      </c>
    </row>
    <row r="57" spans="1:22" s="16" customFormat="1" ht="14.25" customHeight="1" x14ac:dyDescent="0.15">
      <c r="A57" s="164" t="s">
        <v>295</v>
      </c>
      <c r="B57" s="165" t="s">
        <v>121</v>
      </c>
      <c r="C57" s="166">
        <v>0</v>
      </c>
      <c r="D57" s="166">
        <v>0</v>
      </c>
      <c r="E57" s="168">
        <v>0</v>
      </c>
      <c r="F57" s="168">
        <v>0</v>
      </c>
      <c r="G57" s="168">
        <v>0</v>
      </c>
      <c r="H57" s="168">
        <v>0</v>
      </c>
      <c r="I57" s="168">
        <v>0</v>
      </c>
      <c r="J57" s="168">
        <v>0</v>
      </c>
      <c r="K57" s="167">
        <v>0</v>
      </c>
      <c r="L57" s="167">
        <v>0</v>
      </c>
      <c r="M57" s="167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7">
        <v>0</v>
      </c>
    </row>
    <row r="58" spans="1:22" s="16" customFormat="1" ht="14.25" customHeight="1" x14ac:dyDescent="0.15">
      <c r="A58" s="164" t="s">
        <v>296</v>
      </c>
      <c r="B58" s="165" t="s">
        <v>122</v>
      </c>
      <c r="C58" s="166">
        <v>27</v>
      </c>
      <c r="D58" s="166">
        <v>1557</v>
      </c>
      <c r="E58" s="167">
        <v>2</v>
      </c>
      <c r="F58" s="167">
        <v>232</v>
      </c>
      <c r="G58" s="167">
        <v>4</v>
      </c>
      <c r="H58" s="167">
        <v>150</v>
      </c>
      <c r="I58" s="167">
        <v>5</v>
      </c>
      <c r="J58" s="167">
        <v>383</v>
      </c>
      <c r="K58" s="167">
        <v>4</v>
      </c>
      <c r="L58" s="167">
        <v>266</v>
      </c>
      <c r="M58" s="167">
        <v>5</v>
      </c>
      <c r="N58" s="167">
        <v>393</v>
      </c>
      <c r="O58" s="168">
        <v>3</v>
      </c>
      <c r="P58" s="168">
        <v>23</v>
      </c>
      <c r="Q58" s="167">
        <v>1</v>
      </c>
      <c r="R58" s="167">
        <v>6</v>
      </c>
      <c r="S58" s="172">
        <v>3</v>
      </c>
      <c r="T58" s="172">
        <v>104</v>
      </c>
      <c r="U58" s="167">
        <v>0</v>
      </c>
      <c r="V58" s="167">
        <v>0</v>
      </c>
    </row>
    <row r="59" spans="1:22" s="16" customFormat="1" ht="14.25" customHeight="1" x14ac:dyDescent="0.15">
      <c r="A59" s="164" t="s">
        <v>297</v>
      </c>
      <c r="B59" s="165" t="s">
        <v>123</v>
      </c>
      <c r="C59" s="166">
        <v>261</v>
      </c>
      <c r="D59" s="166">
        <v>7828</v>
      </c>
      <c r="E59" s="167">
        <v>9</v>
      </c>
      <c r="F59" s="167">
        <v>191</v>
      </c>
      <c r="G59" s="167">
        <v>60</v>
      </c>
      <c r="H59" s="167">
        <v>1341</v>
      </c>
      <c r="I59" s="167">
        <v>26</v>
      </c>
      <c r="J59" s="167">
        <v>1568</v>
      </c>
      <c r="K59" s="167">
        <v>10</v>
      </c>
      <c r="L59" s="167">
        <v>126</v>
      </c>
      <c r="M59" s="167">
        <v>15</v>
      </c>
      <c r="N59" s="167">
        <v>309</v>
      </c>
      <c r="O59" s="167">
        <v>54</v>
      </c>
      <c r="P59" s="167">
        <v>1891</v>
      </c>
      <c r="Q59" s="167">
        <v>3</v>
      </c>
      <c r="R59" s="167">
        <v>109</v>
      </c>
      <c r="S59" s="172">
        <v>78</v>
      </c>
      <c r="T59" s="172">
        <v>2202</v>
      </c>
      <c r="U59" s="173">
        <v>6</v>
      </c>
      <c r="V59" s="173">
        <v>91</v>
      </c>
    </row>
    <row r="60" spans="1:22" s="16" customFormat="1" ht="14.25" customHeight="1" x14ac:dyDescent="0.15">
      <c r="A60" s="164" t="s">
        <v>298</v>
      </c>
      <c r="B60" s="165" t="s">
        <v>124</v>
      </c>
      <c r="C60" s="166">
        <v>2</v>
      </c>
      <c r="D60" s="166">
        <v>4</v>
      </c>
      <c r="E60" s="168">
        <v>1</v>
      </c>
      <c r="F60" s="168">
        <v>1</v>
      </c>
      <c r="G60" s="168">
        <v>0</v>
      </c>
      <c r="H60" s="168">
        <v>0</v>
      </c>
      <c r="I60" s="168">
        <v>0</v>
      </c>
      <c r="J60" s="168">
        <v>0</v>
      </c>
      <c r="K60" s="167">
        <v>0</v>
      </c>
      <c r="L60" s="167">
        <v>0</v>
      </c>
      <c r="M60" s="167">
        <v>0</v>
      </c>
      <c r="N60" s="167">
        <v>0</v>
      </c>
      <c r="O60" s="167">
        <v>1</v>
      </c>
      <c r="P60" s="167">
        <v>3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7">
        <v>0</v>
      </c>
    </row>
    <row r="61" spans="1:22" s="16" customFormat="1" ht="14.25" customHeight="1" x14ac:dyDescent="0.15">
      <c r="A61" s="164" t="s">
        <v>299</v>
      </c>
      <c r="B61" s="165" t="s">
        <v>125</v>
      </c>
      <c r="C61" s="166">
        <v>0</v>
      </c>
      <c r="D61" s="166">
        <v>0</v>
      </c>
      <c r="E61" s="168">
        <v>0</v>
      </c>
      <c r="F61" s="168">
        <v>0</v>
      </c>
      <c r="G61" s="168">
        <v>0</v>
      </c>
      <c r="H61" s="168">
        <v>0</v>
      </c>
      <c r="I61" s="168">
        <v>0</v>
      </c>
      <c r="J61" s="168">
        <v>0</v>
      </c>
      <c r="K61" s="167">
        <v>0</v>
      </c>
      <c r="L61" s="167">
        <v>0</v>
      </c>
      <c r="M61" s="167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7">
        <v>0</v>
      </c>
    </row>
    <row r="62" spans="1:22" s="16" customFormat="1" ht="14.25" customHeight="1" x14ac:dyDescent="0.15">
      <c r="A62" s="164" t="s">
        <v>300</v>
      </c>
      <c r="B62" s="165" t="s">
        <v>126</v>
      </c>
      <c r="C62" s="166">
        <v>76</v>
      </c>
      <c r="D62" s="166">
        <v>2450</v>
      </c>
      <c r="E62" s="167">
        <v>1</v>
      </c>
      <c r="F62" s="167">
        <v>0</v>
      </c>
      <c r="G62" s="167">
        <v>17</v>
      </c>
      <c r="H62" s="167">
        <v>920</v>
      </c>
      <c r="I62" s="167">
        <v>3</v>
      </c>
      <c r="J62" s="167">
        <v>9</v>
      </c>
      <c r="K62" s="167">
        <v>1</v>
      </c>
      <c r="L62" s="167">
        <v>57</v>
      </c>
      <c r="M62" s="167">
        <v>3</v>
      </c>
      <c r="N62" s="167">
        <v>52</v>
      </c>
      <c r="O62" s="167">
        <v>16</v>
      </c>
      <c r="P62" s="167">
        <v>315</v>
      </c>
      <c r="Q62" s="167">
        <v>0</v>
      </c>
      <c r="R62" s="167">
        <v>0</v>
      </c>
      <c r="S62" s="172">
        <v>32</v>
      </c>
      <c r="T62" s="172">
        <v>1016</v>
      </c>
      <c r="U62" s="173">
        <v>3</v>
      </c>
      <c r="V62" s="173">
        <v>81</v>
      </c>
    </row>
    <row r="63" spans="1:22" s="16" customFormat="1" ht="14.25" customHeight="1" x14ac:dyDescent="0.15">
      <c r="A63" s="164" t="s">
        <v>301</v>
      </c>
      <c r="B63" s="165" t="s">
        <v>127</v>
      </c>
      <c r="C63" s="166">
        <v>32</v>
      </c>
      <c r="D63" s="166">
        <v>1431</v>
      </c>
      <c r="E63" s="167">
        <v>2</v>
      </c>
      <c r="F63" s="167">
        <v>920</v>
      </c>
      <c r="G63" s="167">
        <v>12</v>
      </c>
      <c r="H63" s="167">
        <v>164</v>
      </c>
      <c r="I63" s="167">
        <v>0</v>
      </c>
      <c r="J63" s="167">
        <v>0</v>
      </c>
      <c r="K63" s="167">
        <v>2</v>
      </c>
      <c r="L63" s="167">
        <v>10</v>
      </c>
      <c r="M63" s="167">
        <v>2</v>
      </c>
      <c r="N63" s="167">
        <v>57</v>
      </c>
      <c r="O63" s="167">
        <v>5</v>
      </c>
      <c r="P63" s="167">
        <v>137</v>
      </c>
      <c r="Q63" s="167">
        <v>2</v>
      </c>
      <c r="R63" s="167">
        <v>50</v>
      </c>
      <c r="S63" s="172">
        <v>7</v>
      </c>
      <c r="T63" s="172">
        <v>93</v>
      </c>
      <c r="U63" s="167">
        <v>0</v>
      </c>
      <c r="V63" s="167">
        <v>0</v>
      </c>
    </row>
    <row r="64" spans="1:22" s="16" customFormat="1" ht="14.25" customHeight="1" thickBot="1" x14ac:dyDescent="0.2">
      <c r="A64" s="174" t="s">
        <v>181</v>
      </c>
      <c r="B64" s="175" t="s">
        <v>315</v>
      </c>
      <c r="C64" s="176">
        <f t="shared" ref="C64" si="0">E64+G64+I64+K64+M64+O64+Q64+S64+U64</f>
        <v>1</v>
      </c>
      <c r="D64" s="188">
        <f t="shared" ref="D64" si="1">F64+H64+J64+L64+N64+P64+R64+T64+V64</f>
        <v>244</v>
      </c>
      <c r="E64" s="177">
        <v>1</v>
      </c>
      <c r="F64" s="177">
        <v>244</v>
      </c>
      <c r="G64" s="177">
        <v>0</v>
      </c>
      <c r="H64" s="177">
        <v>0</v>
      </c>
      <c r="I64" s="177">
        <v>0</v>
      </c>
      <c r="J64" s="177">
        <v>0</v>
      </c>
      <c r="K64" s="177">
        <v>0</v>
      </c>
      <c r="L64" s="177">
        <v>0</v>
      </c>
      <c r="M64" s="177">
        <v>0</v>
      </c>
      <c r="N64" s="177">
        <v>0</v>
      </c>
      <c r="O64" s="177">
        <v>0</v>
      </c>
      <c r="P64" s="177">
        <v>0</v>
      </c>
      <c r="Q64" s="177">
        <v>0</v>
      </c>
      <c r="R64" s="177">
        <v>0</v>
      </c>
      <c r="S64" s="177">
        <v>0</v>
      </c>
      <c r="T64" s="177">
        <v>0</v>
      </c>
      <c r="U64" s="177">
        <v>0</v>
      </c>
      <c r="V64" s="177">
        <v>0</v>
      </c>
    </row>
    <row r="65" spans="1:22" s="29" customFormat="1" ht="13.5" customHeight="1" thickTop="1" x14ac:dyDescent="0.15">
      <c r="A65" s="277" t="s">
        <v>354</v>
      </c>
      <c r="B65" s="277"/>
      <c r="C65" s="179"/>
      <c r="D65" s="178"/>
      <c r="E65" s="190"/>
      <c r="F65" s="191"/>
      <c r="G65" s="192"/>
      <c r="H65" s="192"/>
      <c r="I65" s="193"/>
      <c r="J65" s="192"/>
      <c r="K65" s="194"/>
      <c r="L65" s="194"/>
      <c r="M65" s="194"/>
      <c r="N65" s="194"/>
      <c r="O65" s="194"/>
      <c r="P65" s="194"/>
      <c r="Q65" s="194"/>
      <c r="R65" s="194"/>
      <c r="S65" s="194"/>
      <c r="T65" s="194"/>
      <c r="U65" s="195"/>
      <c r="V65" s="194"/>
    </row>
    <row r="66" spans="1:22" s="29" customFormat="1" ht="13.5" customHeight="1" x14ac:dyDescent="0.15">
      <c r="A66" s="213" t="s">
        <v>356</v>
      </c>
      <c r="B66" s="213"/>
      <c r="C66" s="178"/>
      <c r="D66" s="178"/>
      <c r="E66" s="190"/>
      <c r="F66" s="191"/>
      <c r="G66" s="192"/>
      <c r="H66" s="192"/>
      <c r="I66" s="193"/>
      <c r="J66" s="192"/>
      <c r="K66" s="194"/>
      <c r="L66" s="194"/>
      <c r="M66" s="194"/>
      <c r="N66" s="194"/>
      <c r="O66" s="194"/>
      <c r="P66" s="194"/>
      <c r="Q66" s="194"/>
      <c r="R66" s="194"/>
      <c r="S66" s="194"/>
      <c r="T66" s="194"/>
      <c r="U66" s="195"/>
      <c r="V66" s="194"/>
    </row>
    <row r="67" spans="1:22" s="5" customFormat="1" ht="15" customHeight="1" x14ac:dyDescent="0.15">
      <c r="A67" s="266"/>
      <c r="B67" s="266"/>
      <c r="C67" s="266"/>
      <c r="D67" s="266"/>
      <c r="E67" s="266"/>
      <c r="F67" s="266"/>
      <c r="G67" s="266"/>
      <c r="H67" s="266"/>
      <c r="I67" s="266"/>
    </row>
  </sheetData>
  <mergeCells count="15">
    <mergeCell ref="S3:T4"/>
    <mergeCell ref="K1:V1"/>
    <mergeCell ref="A1:J1"/>
    <mergeCell ref="A67:I67"/>
    <mergeCell ref="G3:H4"/>
    <mergeCell ref="I3:J4"/>
    <mergeCell ref="U3:V4"/>
    <mergeCell ref="A3:B5"/>
    <mergeCell ref="C3:D4"/>
    <mergeCell ref="E3:F4"/>
    <mergeCell ref="K3:L4"/>
    <mergeCell ref="M3:N4"/>
    <mergeCell ref="O3:P4"/>
    <mergeCell ref="Q3:R4"/>
    <mergeCell ref="A65:B65"/>
  </mergeCells>
  <phoneticPr fontId="2"/>
  <pageMargins left="0.59055118110236227" right="0.59055118110236227" top="0.59055118110236227" bottom="0.59055118110236227" header="0" footer="0"/>
  <pageSetup paperSize="9" scale="91" orientation="portrait" horizontalDpi="1200" verticalDpi="1200" r:id="rId1"/>
  <headerFooter alignWithMargins="0"/>
  <colBreaks count="1" manualBreakCount="1">
    <brk id="10" max="63" man="1"/>
  </colBreaks>
  <ignoredErrors>
    <ignoredError sqref="A15:A33 A8:A14 A34:A6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W64"/>
  <sheetViews>
    <sheetView showGridLines="0" topLeftCell="F1" zoomScaleNormal="100" zoomScaleSheetLayoutView="100" workbookViewId="0">
      <selection activeCell="C25" sqref="C25"/>
    </sheetView>
  </sheetViews>
  <sheetFormatPr defaultRowHeight="12" x14ac:dyDescent="0.15"/>
  <cols>
    <col min="1" max="1" width="3.75" style="3" customWidth="1"/>
    <col min="2" max="2" width="28.75" style="3" customWidth="1"/>
    <col min="3" max="4" width="8.125" style="3" customWidth="1"/>
    <col min="5" max="5" width="8.125" style="18" customWidth="1"/>
    <col min="6" max="6" width="8.125" style="23" customWidth="1"/>
    <col min="7" max="8" width="8.125" style="19" customWidth="1"/>
    <col min="9" max="9" width="8.125" style="20" customWidth="1"/>
    <col min="10" max="10" width="8.125" style="19" customWidth="1"/>
    <col min="11" max="22" width="8.125" style="3" customWidth="1"/>
    <col min="23" max="16384" width="9" style="3"/>
  </cols>
  <sheetData>
    <row r="1" spans="1:23" s="21" customFormat="1" ht="17.25" customHeight="1" x14ac:dyDescent="0.15">
      <c r="A1" s="282" t="s">
        <v>290</v>
      </c>
      <c r="B1" s="282"/>
      <c r="C1" s="282"/>
      <c r="D1" s="282"/>
      <c r="E1" s="282"/>
      <c r="F1" s="282"/>
      <c r="G1" s="282"/>
      <c r="H1" s="282"/>
      <c r="I1" s="282"/>
      <c r="J1" s="282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</row>
    <row r="2" spans="1:23" s="14" customFormat="1" ht="16.5" customHeight="1" thickBot="1" x14ac:dyDescent="0.2">
      <c r="A2" s="28" t="s">
        <v>20</v>
      </c>
      <c r="B2" s="28"/>
      <c r="C2" s="134"/>
      <c r="D2" s="134"/>
      <c r="E2" s="136"/>
      <c r="F2" s="137"/>
      <c r="G2" s="138"/>
      <c r="H2" s="138"/>
      <c r="I2" s="139"/>
      <c r="J2" s="57"/>
      <c r="K2" s="57"/>
      <c r="L2" s="57"/>
      <c r="M2" s="180"/>
      <c r="N2" s="136"/>
      <c r="O2" s="138"/>
      <c r="P2" s="81"/>
      <c r="Q2" s="181"/>
      <c r="R2" s="181"/>
      <c r="S2" s="181"/>
      <c r="T2" s="181"/>
      <c r="U2" s="81"/>
      <c r="V2" s="136" t="s">
        <v>350</v>
      </c>
    </row>
    <row r="3" spans="1:23" ht="13.5" customHeight="1" thickTop="1" x14ac:dyDescent="0.15">
      <c r="A3" s="284" t="s">
        <v>329</v>
      </c>
      <c r="B3" s="285"/>
      <c r="C3" s="273" t="s">
        <v>19</v>
      </c>
      <c r="D3" s="267"/>
      <c r="E3" s="260" t="s">
        <v>244</v>
      </c>
      <c r="F3" s="261"/>
      <c r="G3" s="260" t="s">
        <v>245</v>
      </c>
      <c r="H3" s="261"/>
      <c r="I3" s="260" t="s">
        <v>246</v>
      </c>
      <c r="J3" s="261"/>
      <c r="K3" s="261" t="s">
        <v>247</v>
      </c>
      <c r="L3" s="261"/>
      <c r="M3" s="260" t="s">
        <v>248</v>
      </c>
      <c r="N3" s="280"/>
      <c r="O3" s="260" t="s">
        <v>249</v>
      </c>
      <c r="P3" s="261"/>
      <c r="Q3" s="260" t="s">
        <v>250</v>
      </c>
      <c r="R3" s="261"/>
      <c r="S3" s="260" t="s">
        <v>251</v>
      </c>
      <c r="T3" s="261"/>
      <c r="U3" s="260" t="s">
        <v>253</v>
      </c>
      <c r="V3" s="261"/>
    </row>
    <row r="4" spans="1:23" s="2" customFormat="1" ht="15.75" customHeight="1" x14ac:dyDescent="0.15">
      <c r="A4" s="286"/>
      <c r="B4" s="287"/>
      <c r="C4" s="274"/>
      <c r="D4" s="271"/>
      <c r="E4" s="262"/>
      <c r="F4" s="263"/>
      <c r="G4" s="262"/>
      <c r="H4" s="263"/>
      <c r="I4" s="262"/>
      <c r="J4" s="263"/>
      <c r="K4" s="263"/>
      <c r="L4" s="263"/>
      <c r="M4" s="262"/>
      <c r="N4" s="281"/>
      <c r="O4" s="262"/>
      <c r="P4" s="263"/>
      <c r="Q4" s="262"/>
      <c r="R4" s="263"/>
      <c r="S4" s="262"/>
      <c r="T4" s="263"/>
      <c r="U4" s="262"/>
      <c r="V4" s="263"/>
    </row>
    <row r="5" spans="1:23" ht="18.75" customHeight="1" x14ac:dyDescent="0.15">
      <c r="A5" s="288"/>
      <c r="B5" s="289"/>
      <c r="C5" s="142" t="s">
        <v>9</v>
      </c>
      <c r="D5" s="143" t="s">
        <v>10</v>
      </c>
      <c r="E5" s="144" t="s">
        <v>9</v>
      </c>
      <c r="F5" s="143" t="s">
        <v>10</v>
      </c>
      <c r="G5" s="145" t="s">
        <v>9</v>
      </c>
      <c r="H5" s="143" t="s">
        <v>10</v>
      </c>
      <c r="I5" s="182" t="s">
        <v>21</v>
      </c>
      <c r="J5" s="147" t="s">
        <v>11</v>
      </c>
      <c r="K5" s="183" t="s">
        <v>9</v>
      </c>
      <c r="L5" s="149" t="s">
        <v>10</v>
      </c>
      <c r="M5" s="150" t="s">
        <v>9</v>
      </c>
      <c r="N5" s="145" t="s">
        <v>10</v>
      </c>
      <c r="O5" s="145" t="s">
        <v>9</v>
      </c>
      <c r="P5" s="143" t="s">
        <v>10</v>
      </c>
      <c r="Q5" s="145" t="s">
        <v>9</v>
      </c>
      <c r="R5" s="143" t="s">
        <v>10</v>
      </c>
      <c r="S5" s="145" t="s">
        <v>9</v>
      </c>
      <c r="T5" s="143" t="s">
        <v>10</v>
      </c>
      <c r="U5" s="145" t="s">
        <v>9</v>
      </c>
      <c r="V5" s="184" t="s">
        <v>10</v>
      </c>
      <c r="W5" s="39"/>
    </row>
    <row r="6" spans="1:23" s="37" customFormat="1" ht="14.25" customHeight="1" x14ac:dyDescent="0.15">
      <c r="A6" s="44" t="s">
        <v>182</v>
      </c>
      <c r="B6" s="53" t="s">
        <v>18</v>
      </c>
      <c r="C6" s="154">
        <f>E6+G6+I6+K6+M6+O6+Q6+S6+U6</f>
        <v>2236</v>
      </c>
      <c r="D6" s="154">
        <f>F6+H6+J6+L6+N6+P6+R6+T6+V6</f>
        <v>22903</v>
      </c>
      <c r="E6" s="155">
        <v>787</v>
      </c>
      <c r="F6" s="155">
        <v>7767</v>
      </c>
      <c r="G6" s="155">
        <v>303</v>
      </c>
      <c r="H6" s="155">
        <v>2852</v>
      </c>
      <c r="I6" s="155">
        <v>287</v>
      </c>
      <c r="J6" s="155">
        <v>3010</v>
      </c>
      <c r="K6" s="155">
        <v>137</v>
      </c>
      <c r="L6" s="155">
        <v>1319</v>
      </c>
      <c r="M6" s="155">
        <v>74</v>
      </c>
      <c r="N6" s="155">
        <v>533</v>
      </c>
      <c r="O6" s="155">
        <v>351</v>
      </c>
      <c r="P6" s="155">
        <v>3917</v>
      </c>
      <c r="Q6" s="155">
        <v>55</v>
      </c>
      <c r="R6" s="155">
        <v>472</v>
      </c>
      <c r="S6" s="155">
        <v>222</v>
      </c>
      <c r="T6" s="155">
        <v>2854</v>
      </c>
      <c r="U6" s="155">
        <v>20</v>
      </c>
      <c r="V6" s="155">
        <v>179</v>
      </c>
    </row>
    <row r="7" spans="1:23" ht="14.25" customHeight="1" x14ac:dyDescent="0.15">
      <c r="A7" s="42" t="s">
        <v>67</v>
      </c>
      <c r="B7" s="45" t="s">
        <v>183</v>
      </c>
      <c r="C7" s="167">
        <f t="shared" ref="C7:C60" si="0">E7+G7+I7+K7+M7+O7+Q7+S7+U7</f>
        <v>1</v>
      </c>
      <c r="D7" s="167">
        <f t="shared" ref="D7:D60" si="1">F7+H7+J7+L7+N7+P7+R7+T7+V7</f>
        <v>41</v>
      </c>
      <c r="E7" s="167">
        <v>1</v>
      </c>
      <c r="F7" s="167">
        <v>41</v>
      </c>
      <c r="G7" s="167">
        <v>0</v>
      </c>
      <c r="H7" s="167">
        <v>0</v>
      </c>
      <c r="I7" s="167">
        <v>0</v>
      </c>
      <c r="J7" s="167">
        <v>0</v>
      </c>
      <c r="K7" s="167">
        <v>0</v>
      </c>
      <c r="L7" s="167">
        <v>0</v>
      </c>
      <c r="M7" s="167">
        <v>0</v>
      </c>
      <c r="N7" s="167">
        <v>0</v>
      </c>
      <c r="O7" s="167">
        <v>0</v>
      </c>
      <c r="P7" s="167">
        <v>0</v>
      </c>
      <c r="Q7" s="167">
        <v>0</v>
      </c>
      <c r="R7" s="167">
        <v>0</v>
      </c>
      <c r="S7" s="167">
        <v>0</v>
      </c>
      <c r="T7" s="167">
        <v>0</v>
      </c>
      <c r="U7" s="167">
        <v>0</v>
      </c>
      <c r="V7" s="167">
        <v>0</v>
      </c>
    </row>
    <row r="8" spans="1:23" ht="14.25" customHeight="1" x14ac:dyDescent="0.15">
      <c r="A8" s="42" t="s">
        <v>68</v>
      </c>
      <c r="B8" s="45" t="s">
        <v>184</v>
      </c>
      <c r="C8" s="166">
        <f t="shared" si="0"/>
        <v>19</v>
      </c>
      <c r="D8" s="166">
        <f t="shared" si="1"/>
        <v>131</v>
      </c>
      <c r="E8" s="167">
        <v>7</v>
      </c>
      <c r="F8" s="167">
        <v>80</v>
      </c>
      <c r="G8" s="167">
        <v>0</v>
      </c>
      <c r="H8" s="167">
        <v>0</v>
      </c>
      <c r="I8" s="167">
        <v>1</v>
      </c>
      <c r="J8" s="167">
        <v>1</v>
      </c>
      <c r="K8" s="167">
        <v>0</v>
      </c>
      <c r="L8" s="167">
        <v>0</v>
      </c>
      <c r="M8" s="167">
        <v>3</v>
      </c>
      <c r="N8" s="167">
        <v>14</v>
      </c>
      <c r="O8" s="167">
        <v>4</v>
      </c>
      <c r="P8" s="167">
        <v>16</v>
      </c>
      <c r="Q8" s="167">
        <v>0</v>
      </c>
      <c r="R8" s="167">
        <v>0</v>
      </c>
      <c r="S8" s="172">
        <v>4</v>
      </c>
      <c r="T8" s="172">
        <v>20</v>
      </c>
      <c r="U8" s="167">
        <v>0</v>
      </c>
      <c r="V8" s="167">
        <v>0</v>
      </c>
    </row>
    <row r="9" spans="1:23" ht="14.25" customHeight="1" x14ac:dyDescent="0.15">
      <c r="A9" s="42" t="s">
        <v>69</v>
      </c>
      <c r="B9" s="45" t="s">
        <v>185</v>
      </c>
      <c r="C9" s="166">
        <f t="shared" si="0"/>
        <v>96</v>
      </c>
      <c r="D9" s="166">
        <f t="shared" si="1"/>
        <v>1328</v>
      </c>
      <c r="E9" s="167">
        <v>16</v>
      </c>
      <c r="F9" s="167">
        <v>174</v>
      </c>
      <c r="G9" s="167">
        <v>17</v>
      </c>
      <c r="H9" s="167">
        <v>359</v>
      </c>
      <c r="I9" s="167">
        <v>7</v>
      </c>
      <c r="J9" s="167">
        <v>92</v>
      </c>
      <c r="K9" s="167">
        <v>1</v>
      </c>
      <c r="L9" s="167">
        <v>5</v>
      </c>
      <c r="M9" s="167">
        <v>11</v>
      </c>
      <c r="N9" s="167">
        <v>54</v>
      </c>
      <c r="O9" s="167">
        <v>16</v>
      </c>
      <c r="P9" s="167">
        <v>279</v>
      </c>
      <c r="Q9" s="167">
        <v>1</v>
      </c>
      <c r="R9" s="167">
        <v>3</v>
      </c>
      <c r="S9" s="172">
        <v>24</v>
      </c>
      <c r="T9" s="172">
        <v>327</v>
      </c>
      <c r="U9" s="185">
        <v>3</v>
      </c>
      <c r="V9" s="185">
        <v>35</v>
      </c>
    </row>
    <row r="10" spans="1:23" ht="14.25" customHeight="1" x14ac:dyDescent="0.15">
      <c r="A10" s="42" t="s">
        <v>70</v>
      </c>
      <c r="B10" s="45" t="s">
        <v>336</v>
      </c>
      <c r="C10" s="166">
        <f t="shared" si="0"/>
        <v>168</v>
      </c>
      <c r="D10" s="166">
        <f t="shared" si="1"/>
        <v>1330</v>
      </c>
      <c r="E10" s="167">
        <v>30</v>
      </c>
      <c r="F10" s="167">
        <v>284</v>
      </c>
      <c r="G10" s="167">
        <v>52</v>
      </c>
      <c r="H10" s="167">
        <v>457</v>
      </c>
      <c r="I10" s="167">
        <v>22</v>
      </c>
      <c r="J10" s="167">
        <v>114</v>
      </c>
      <c r="K10" s="167">
        <v>7</v>
      </c>
      <c r="L10" s="167">
        <v>50</v>
      </c>
      <c r="M10" s="167">
        <v>5</v>
      </c>
      <c r="N10" s="167">
        <v>25</v>
      </c>
      <c r="O10" s="167">
        <v>23</v>
      </c>
      <c r="P10" s="167">
        <v>184</v>
      </c>
      <c r="Q10" s="167">
        <v>3</v>
      </c>
      <c r="R10" s="167">
        <v>12</v>
      </c>
      <c r="S10" s="172">
        <v>25</v>
      </c>
      <c r="T10" s="172">
        <v>201</v>
      </c>
      <c r="U10" s="167">
        <v>1</v>
      </c>
      <c r="V10" s="167">
        <v>3</v>
      </c>
    </row>
    <row r="11" spans="1:23" ht="14.25" customHeight="1" x14ac:dyDescent="0.15">
      <c r="A11" s="42" t="s">
        <v>71</v>
      </c>
      <c r="B11" s="45" t="s">
        <v>186</v>
      </c>
      <c r="C11" s="166">
        <f t="shared" si="0"/>
        <v>345</v>
      </c>
      <c r="D11" s="166">
        <f t="shared" si="1"/>
        <v>3694</v>
      </c>
      <c r="E11" s="167">
        <v>140</v>
      </c>
      <c r="F11" s="167">
        <v>1881</v>
      </c>
      <c r="G11" s="167">
        <v>44</v>
      </c>
      <c r="H11" s="167">
        <v>332</v>
      </c>
      <c r="I11" s="167">
        <v>35</v>
      </c>
      <c r="J11" s="167">
        <v>287</v>
      </c>
      <c r="K11" s="167">
        <v>7</v>
      </c>
      <c r="L11" s="167">
        <v>18</v>
      </c>
      <c r="M11" s="167">
        <v>4</v>
      </c>
      <c r="N11" s="167">
        <v>11</v>
      </c>
      <c r="O11" s="167">
        <v>63</v>
      </c>
      <c r="P11" s="167">
        <v>501</v>
      </c>
      <c r="Q11" s="167">
        <v>5</v>
      </c>
      <c r="R11" s="167">
        <v>111</v>
      </c>
      <c r="S11" s="172">
        <v>44</v>
      </c>
      <c r="T11" s="172">
        <v>548</v>
      </c>
      <c r="U11" s="185">
        <v>3</v>
      </c>
      <c r="V11" s="185">
        <v>5</v>
      </c>
    </row>
    <row r="12" spans="1:23" ht="14.25" customHeight="1" x14ac:dyDescent="0.15">
      <c r="A12" s="42" t="s">
        <v>187</v>
      </c>
      <c r="B12" s="45" t="s">
        <v>188</v>
      </c>
      <c r="C12" s="166">
        <f t="shared" si="0"/>
        <v>155</v>
      </c>
      <c r="D12" s="166">
        <f t="shared" si="1"/>
        <v>1877</v>
      </c>
      <c r="E12" s="167">
        <v>80</v>
      </c>
      <c r="F12" s="167">
        <v>1086</v>
      </c>
      <c r="G12" s="167">
        <v>12</v>
      </c>
      <c r="H12" s="167">
        <v>62</v>
      </c>
      <c r="I12" s="167">
        <v>12</v>
      </c>
      <c r="J12" s="167">
        <v>70</v>
      </c>
      <c r="K12" s="167">
        <v>6</v>
      </c>
      <c r="L12" s="167">
        <v>43</v>
      </c>
      <c r="M12" s="167">
        <v>3</v>
      </c>
      <c r="N12" s="167">
        <v>22</v>
      </c>
      <c r="O12" s="167">
        <v>17</v>
      </c>
      <c r="P12" s="167">
        <v>225</v>
      </c>
      <c r="Q12" s="167">
        <v>1</v>
      </c>
      <c r="R12" s="167">
        <v>2</v>
      </c>
      <c r="S12" s="172">
        <v>23</v>
      </c>
      <c r="T12" s="172">
        <v>365</v>
      </c>
      <c r="U12" s="167">
        <v>1</v>
      </c>
      <c r="V12" s="167">
        <v>2</v>
      </c>
    </row>
    <row r="13" spans="1:23" ht="14.25" customHeight="1" x14ac:dyDescent="0.15">
      <c r="A13" s="42" t="s">
        <v>189</v>
      </c>
      <c r="B13" s="45" t="s">
        <v>190</v>
      </c>
      <c r="C13" s="166">
        <f t="shared" si="0"/>
        <v>7</v>
      </c>
      <c r="D13" s="166">
        <f t="shared" si="1"/>
        <v>569</v>
      </c>
      <c r="E13" s="167">
        <v>3</v>
      </c>
      <c r="F13" s="167">
        <v>376</v>
      </c>
      <c r="G13" s="167">
        <v>0</v>
      </c>
      <c r="H13" s="167">
        <v>0</v>
      </c>
      <c r="I13" s="168">
        <v>4</v>
      </c>
      <c r="J13" s="168">
        <v>193</v>
      </c>
      <c r="K13" s="167">
        <v>0</v>
      </c>
      <c r="L13" s="167">
        <v>0</v>
      </c>
      <c r="M13" s="167">
        <v>0</v>
      </c>
      <c r="N13" s="167">
        <v>0</v>
      </c>
      <c r="O13" s="167">
        <v>0</v>
      </c>
      <c r="P13" s="167">
        <v>0</v>
      </c>
      <c r="Q13" s="167">
        <v>0</v>
      </c>
      <c r="R13" s="167">
        <v>0</v>
      </c>
      <c r="S13" s="167">
        <v>0</v>
      </c>
      <c r="T13" s="167">
        <v>0</v>
      </c>
      <c r="U13" s="167">
        <v>0</v>
      </c>
      <c r="V13" s="167">
        <v>0</v>
      </c>
    </row>
    <row r="14" spans="1:23" ht="14.25" customHeight="1" x14ac:dyDescent="0.15">
      <c r="A14" s="42" t="s">
        <v>72</v>
      </c>
      <c r="B14" s="45" t="s">
        <v>191</v>
      </c>
      <c r="C14" s="166">
        <f t="shared" si="0"/>
        <v>167</v>
      </c>
      <c r="D14" s="166">
        <f t="shared" si="1"/>
        <v>970</v>
      </c>
      <c r="E14" s="167">
        <v>126</v>
      </c>
      <c r="F14" s="167">
        <v>644</v>
      </c>
      <c r="G14" s="167">
        <v>3</v>
      </c>
      <c r="H14" s="167">
        <v>13</v>
      </c>
      <c r="I14" s="167">
        <v>12</v>
      </c>
      <c r="J14" s="167">
        <v>107</v>
      </c>
      <c r="K14" s="167">
        <v>5</v>
      </c>
      <c r="L14" s="167">
        <v>36</v>
      </c>
      <c r="M14" s="167">
        <v>2</v>
      </c>
      <c r="N14" s="167">
        <v>9</v>
      </c>
      <c r="O14" s="167">
        <v>12</v>
      </c>
      <c r="P14" s="167">
        <v>76</v>
      </c>
      <c r="Q14" s="167">
        <v>0</v>
      </c>
      <c r="R14" s="167">
        <v>0</v>
      </c>
      <c r="S14" s="172">
        <v>7</v>
      </c>
      <c r="T14" s="172">
        <v>85</v>
      </c>
      <c r="U14" s="173">
        <v>0</v>
      </c>
      <c r="V14" s="173">
        <v>0</v>
      </c>
    </row>
    <row r="15" spans="1:23" ht="14.25" customHeight="1" x14ac:dyDescent="0.15">
      <c r="A15" s="42" t="s">
        <v>73</v>
      </c>
      <c r="B15" s="45" t="s">
        <v>192</v>
      </c>
      <c r="C15" s="166">
        <f t="shared" si="0"/>
        <v>393</v>
      </c>
      <c r="D15" s="166">
        <f t="shared" si="1"/>
        <v>5914</v>
      </c>
      <c r="E15" s="167">
        <v>119</v>
      </c>
      <c r="F15" s="167">
        <v>1508</v>
      </c>
      <c r="G15" s="167">
        <v>41</v>
      </c>
      <c r="H15" s="167">
        <v>536</v>
      </c>
      <c r="I15" s="167">
        <v>56</v>
      </c>
      <c r="J15" s="167">
        <v>930</v>
      </c>
      <c r="K15" s="167">
        <v>34</v>
      </c>
      <c r="L15" s="167">
        <v>545</v>
      </c>
      <c r="M15" s="167">
        <v>13</v>
      </c>
      <c r="N15" s="167">
        <v>182</v>
      </c>
      <c r="O15" s="167">
        <v>72</v>
      </c>
      <c r="P15" s="167">
        <v>1335</v>
      </c>
      <c r="Q15" s="167">
        <v>20</v>
      </c>
      <c r="R15" s="167">
        <v>260</v>
      </c>
      <c r="S15" s="186">
        <v>34</v>
      </c>
      <c r="T15" s="186">
        <v>562</v>
      </c>
      <c r="U15" s="173">
        <v>4</v>
      </c>
      <c r="V15" s="173">
        <v>56</v>
      </c>
    </row>
    <row r="16" spans="1:23" ht="14.25" customHeight="1" x14ac:dyDescent="0.15">
      <c r="A16" s="42" t="s">
        <v>74</v>
      </c>
      <c r="B16" s="45" t="s">
        <v>193</v>
      </c>
      <c r="C16" s="166">
        <f t="shared" si="0"/>
        <v>264</v>
      </c>
      <c r="D16" s="166">
        <f t="shared" si="1"/>
        <v>1841</v>
      </c>
      <c r="E16" s="167">
        <v>39</v>
      </c>
      <c r="F16" s="167">
        <v>293</v>
      </c>
      <c r="G16" s="167">
        <v>57</v>
      </c>
      <c r="H16" s="167">
        <v>282</v>
      </c>
      <c r="I16" s="167">
        <v>46</v>
      </c>
      <c r="J16" s="167">
        <v>403</v>
      </c>
      <c r="K16" s="167">
        <v>33</v>
      </c>
      <c r="L16" s="167">
        <v>162</v>
      </c>
      <c r="M16" s="167">
        <v>7</v>
      </c>
      <c r="N16" s="167">
        <v>29</v>
      </c>
      <c r="O16" s="167">
        <v>46</v>
      </c>
      <c r="P16" s="167">
        <v>355</v>
      </c>
      <c r="Q16" s="167">
        <v>4</v>
      </c>
      <c r="R16" s="167">
        <v>9</v>
      </c>
      <c r="S16" s="172">
        <v>30</v>
      </c>
      <c r="T16" s="172">
        <v>303</v>
      </c>
      <c r="U16" s="173">
        <v>2</v>
      </c>
      <c r="V16" s="173">
        <v>5</v>
      </c>
    </row>
    <row r="17" spans="1:22" ht="14.25" customHeight="1" x14ac:dyDescent="0.15">
      <c r="A17" s="42" t="s">
        <v>75</v>
      </c>
      <c r="B17" s="45" t="s">
        <v>194</v>
      </c>
      <c r="C17" s="166">
        <f t="shared" si="0"/>
        <v>543</v>
      </c>
      <c r="D17" s="166">
        <f t="shared" si="1"/>
        <v>4634</v>
      </c>
      <c r="E17" s="167">
        <v>211</v>
      </c>
      <c r="F17" s="167">
        <v>1282</v>
      </c>
      <c r="G17" s="167">
        <v>60</v>
      </c>
      <c r="H17" s="167">
        <v>739</v>
      </c>
      <c r="I17" s="167">
        <v>77</v>
      </c>
      <c r="J17" s="167">
        <v>748</v>
      </c>
      <c r="K17" s="167">
        <v>39</v>
      </c>
      <c r="L17" s="167">
        <v>452</v>
      </c>
      <c r="M17" s="167">
        <v>23</v>
      </c>
      <c r="N17" s="167">
        <v>150</v>
      </c>
      <c r="O17" s="167">
        <v>89</v>
      </c>
      <c r="P17" s="167">
        <v>878</v>
      </c>
      <c r="Q17" s="167">
        <v>16</v>
      </c>
      <c r="R17" s="167">
        <v>65</v>
      </c>
      <c r="S17" s="172">
        <v>23</v>
      </c>
      <c r="T17" s="172">
        <v>270</v>
      </c>
      <c r="U17" s="173">
        <v>5</v>
      </c>
      <c r="V17" s="173">
        <v>50</v>
      </c>
    </row>
    <row r="18" spans="1:22" ht="14.25" customHeight="1" x14ac:dyDescent="0.15">
      <c r="A18" s="42" t="s">
        <v>77</v>
      </c>
      <c r="B18" s="45" t="s">
        <v>195</v>
      </c>
      <c r="C18" s="166">
        <f t="shared" si="0"/>
        <v>76</v>
      </c>
      <c r="D18" s="166">
        <f t="shared" si="1"/>
        <v>573</v>
      </c>
      <c r="E18" s="167">
        <v>14</v>
      </c>
      <c r="F18" s="167">
        <v>118</v>
      </c>
      <c r="G18" s="167">
        <v>17</v>
      </c>
      <c r="H18" s="167">
        <v>72</v>
      </c>
      <c r="I18" s="167">
        <v>15</v>
      </c>
      <c r="J18" s="167">
        <v>65</v>
      </c>
      <c r="K18" s="167">
        <v>5</v>
      </c>
      <c r="L18" s="167">
        <v>8</v>
      </c>
      <c r="M18" s="167">
        <v>3</v>
      </c>
      <c r="N18" s="167">
        <v>37</v>
      </c>
      <c r="O18" s="167">
        <v>8</v>
      </c>
      <c r="P18" s="167">
        <v>67</v>
      </c>
      <c r="Q18" s="167">
        <v>5</v>
      </c>
      <c r="R18" s="167">
        <v>10</v>
      </c>
      <c r="S18" s="172">
        <v>8</v>
      </c>
      <c r="T18" s="172">
        <v>173</v>
      </c>
      <c r="U18" s="167">
        <v>1</v>
      </c>
      <c r="V18" s="167">
        <v>23</v>
      </c>
    </row>
    <row r="19" spans="1:22" s="37" customFormat="1" ht="14.25" customHeight="1" x14ac:dyDescent="0.15">
      <c r="A19" s="44" t="s">
        <v>66</v>
      </c>
      <c r="B19" s="53" t="s">
        <v>196</v>
      </c>
      <c r="C19" s="154">
        <f t="shared" si="0"/>
        <v>119</v>
      </c>
      <c r="D19" s="154">
        <f t="shared" si="1"/>
        <v>2154</v>
      </c>
      <c r="E19" s="155">
        <v>90</v>
      </c>
      <c r="F19" s="155">
        <v>1923</v>
      </c>
      <c r="G19" s="155">
        <v>3</v>
      </c>
      <c r="H19" s="155">
        <v>9</v>
      </c>
      <c r="I19" s="155">
        <v>8</v>
      </c>
      <c r="J19" s="155">
        <v>36</v>
      </c>
      <c r="K19" s="155">
        <v>6</v>
      </c>
      <c r="L19" s="155">
        <v>38</v>
      </c>
      <c r="M19" s="155">
        <v>2</v>
      </c>
      <c r="N19" s="155">
        <v>9</v>
      </c>
      <c r="O19" s="155">
        <v>5</v>
      </c>
      <c r="P19" s="155">
        <v>35</v>
      </c>
      <c r="Q19" s="155">
        <v>2</v>
      </c>
      <c r="R19" s="155">
        <v>82</v>
      </c>
      <c r="S19" s="155">
        <v>3</v>
      </c>
      <c r="T19" s="155">
        <v>22</v>
      </c>
      <c r="U19" s="155">
        <v>0</v>
      </c>
      <c r="V19" s="155">
        <v>0</v>
      </c>
    </row>
    <row r="20" spans="1:22" ht="14.25" customHeight="1" x14ac:dyDescent="0.15">
      <c r="A20" s="42" t="s">
        <v>78</v>
      </c>
      <c r="B20" s="45" t="s">
        <v>197</v>
      </c>
      <c r="C20" s="166">
        <f t="shared" si="0"/>
        <v>19</v>
      </c>
      <c r="D20" s="166">
        <f t="shared" si="1"/>
        <v>605</v>
      </c>
      <c r="E20" s="167">
        <v>16</v>
      </c>
      <c r="F20" s="167">
        <v>571</v>
      </c>
      <c r="G20" s="187">
        <v>0</v>
      </c>
      <c r="H20" s="167">
        <v>0</v>
      </c>
      <c r="I20" s="167">
        <v>0</v>
      </c>
      <c r="J20" s="167">
        <v>0</v>
      </c>
      <c r="K20" s="167">
        <v>1</v>
      </c>
      <c r="L20" s="167">
        <v>13</v>
      </c>
      <c r="M20" s="167">
        <v>0</v>
      </c>
      <c r="N20" s="167">
        <v>0</v>
      </c>
      <c r="O20" s="167">
        <v>1</v>
      </c>
      <c r="P20" s="167">
        <v>12</v>
      </c>
      <c r="Q20" s="167">
        <v>1</v>
      </c>
      <c r="R20" s="167">
        <v>9</v>
      </c>
      <c r="S20" s="167">
        <v>0</v>
      </c>
      <c r="T20" s="167">
        <v>0</v>
      </c>
      <c r="U20" s="173">
        <v>0</v>
      </c>
      <c r="V20" s="173">
        <v>0</v>
      </c>
    </row>
    <row r="21" spans="1:22" ht="14.25" customHeight="1" x14ac:dyDescent="0.15">
      <c r="A21" s="42" t="s">
        <v>79</v>
      </c>
      <c r="B21" s="45" t="s">
        <v>198</v>
      </c>
      <c r="C21" s="166">
        <f t="shared" si="0"/>
        <v>13</v>
      </c>
      <c r="D21" s="166">
        <f t="shared" si="1"/>
        <v>289</v>
      </c>
      <c r="E21" s="167">
        <v>7</v>
      </c>
      <c r="F21" s="167">
        <v>168</v>
      </c>
      <c r="G21" s="168">
        <v>1</v>
      </c>
      <c r="H21" s="168">
        <v>7</v>
      </c>
      <c r="I21" s="168">
        <v>2</v>
      </c>
      <c r="J21" s="168">
        <v>17</v>
      </c>
      <c r="K21" s="167">
        <v>1</v>
      </c>
      <c r="L21" s="167">
        <v>18</v>
      </c>
      <c r="M21" s="167">
        <v>0</v>
      </c>
      <c r="N21" s="167">
        <v>0</v>
      </c>
      <c r="O21" s="167">
        <v>1</v>
      </c>
      <c r="P21" s="167">
        <v>6</v>
      </c>
      <c r="Q21" s="167">
        <v>1</v>
      </c>
      <c r="R21" s="167">
        <v>73</v>
      </c>
      <c r="S21" s="167">
        <v>0</v>
      </c>
      <c r="T21" s="167">
        <v>0</v>
      </c>
      <c r="U21" s="167">
        <v>0</v>
      </c>
      <c r="V21" s="167">
        <v>0</v>
      </c>
    </row>
    <row r="22" spans="1:22" ht="14.25" customHeight="1" x14ac:dyDescent="0.15">
      <c r="A22" s="42" t="s">
        <v>80</v>
      </c>
      <c r="B22" s="45" t="s">
        <v>342</v>
      </c>
      <c r="C22" s="166">
        <f t="shared" si="0"/>
        <v>9</v>
      </c>
      <c r="D22" s="166">
        <f t="shared" si="1"/>
        <v>83</v>
      </c>
      <c r="E22" s="167">
        <v>9</v>
      </c>
      <c r="F22" s="167">
        <v>83</v>
      </c>
      <c r="G22" s="167">
        <v>0</v>
      </c>
      <c r="H22" s="167">
        <v>0</v>
      </c>
      <c r="I22" s="167">
        <v>0</v>
      </c>
      <c r="J22" s="167">
        <v>0</v>
      </c>
      <c r="K22" s="167">
        <v>0</v>
      </c>
      <c r="L22" s="167">
        <v>0</v>
      </c>
      <c r="M22" s="167">
        <v>0</v>
      </c>
      <c r="N22" s="167">
        <v>0</v>
      </c>
      <c r="O22" s="167">
        <v>0</v>
      </c>
      <c r="P22" s="167">
        <v>0</v>
      </c>
      <c r="Q22" s="167">
        <v>0</v>
      </c>
      <c r="R22" s="167">
        <v>0</v>
      </c>
      <c r="S22" s="172">
        <v>0</v>
      </c>
      <c r="T22" s="172">
        <v>0</v>
      </c>
      <c r="U22" s="167">
        <v>0</v>
      </c>
      <c r="V22" s="167">
        <v>0</v>
      </c>
    </row>
    <row r="23" spans="1:22" ht="14.25" customHeight="1" x14ac:dyDescent="0.15">
      <c r="A23" s="42" t="s">
        <v>81</v>
      </c>
      <c r="B23" s="45" t="s">
        <v>323</v>
      </c>
      <c r="C23" s="166">
        <f t="shared" si="0"/>
        <v>6</v>
      </c>
      <c r="D23" s="166">
        <f t="shared" si="1"/>
        <v>105</v>
      </c>
      <c r="E23" s="167">
        <v>5</v>
      </c>
      <c r="F23" s="167">
        <v>104</v>
      </c>
      <c r="G23" s="167">
        <v>0</v>
      </c>
      <c r="H23" s="167">
        <v>0</v>
      </c>
      <c r="I23" s="167">
        <v>1</v>
      </c>
      <c r="J23" s="167">
        <v>1</v>
      </c>
      <c r="K23" s="167">
        <v>0</v>
      </c>
      <c r="L23" s="167">
        <v>0</v>
      </c>
      <c r="M23" s="167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7">
        <v>0</v>
      </c>
    </row>
    <row r="24" spans="1:22" ht="14.25" customHeight="1" x14ac:dyDescent="0.15">
      <c r="A24" s="42" t="s">
        <v>82</v>
      </c>
      <c r="B24" s="45" t="s">
        <v>199</v>
      </c>
      <c r="C24" s="166">
        <f t="shared" si="0"/>
        <v>4</v>
      </c>
      <c r="D24" s="166">
        <f t="shared" si="1"/>
        <v>27</v>
      </c>
      <c r="E24" s="167">
        <v>4</v>
      </c>
      <c r="F24" s="167">
        <v>27</v>
      </c>
      <c r="G24" s="167">
        <v>0</v>
      </c>
      <c r="H24" s="167">
        <v>0</v>
      </c>
      <c r="I24" s="167">
        <v>0</v>
      </c>
      <c r="J24" s="167">
        <v>0</v>
      </c>
      <c r="K24" s="167">
        <v>0</v>
      </c>
      <c r="L24" s="167">
        <v>0</v>
      </c>
      <c r="M24" s="167">
        <v>0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7">
        <v>0</v>
      </c>
    </row>
    <row r="25" spans="1:22" ht="14.25" customHeight="1" x14ac:dyDescent="0.15">
      <c r="A25" s="42" t="s">
        <v>200</v>
      </c>
      <c r="B25" s="45" t="s">
        <v>322</v>
      </c>
      <c r="C25" s="166">
        <f t="shared" si="0"/>
        <v>68</v>
      </c>
      <c r="D25" s="166">
        <f t="shared" si="1"/>
        <v>1045</v>
      </c>
      <c r="E25" s="167">
        <v>49</v>
      </c>
      <c r="F25" s="167">
        <v>970</v>
      </c>
      <c r="G25" s="168">
        <v>2</v>
      </c>
      <c r="H25" s="168">
        <v>2</v>
      </c>
      <c r="I25" s="167">
        <v>5</v>
      </c>
      <c r="J25" s="167">
        <v>18</v>
      </c>
      <c r="K25" s="168">
        <v>4</v>
      </c>
      <c r="L25" s="168">
        <v>7</v>
      </c>
      <c r="M25" s="168">
        <v>2</v>
      </c>
      <c r="N25" s="168">
        <v>9</v>
      </c>
      <c r="O25" s="168">
        <v>3</v>
      </c>
      <c r="P25" s="168">
        <v>17</v>
      </c>
      <c r="Q25" s="167">
        <v>0</v>
      </c>
      <c r="R25" s="167">
        <v>0</v>
      </c>
      <c r="S25" s="172">
        <v>3</v>
      </c>
      <c r="T25" s="172">
        <v>22</v>
      </c>
      <c r="U25" s="167">
        <v>0</v>
      </c>
      <c r="V25" s="167">
        <v>0</v>
      </c>
    </row>
    <row r="26" spans="1:22" s="37" customFormat="1" ht="14.25" customHeight="1" x14ac:dyDescent="0.15">
      <c r="A26" s="44" t="s">
        <v>76</v>
      </c>
      <c r="B26" s="53" t="s">
        <v>201</v>
      </c>
      <c r="C26" s="154">
        <f t="shared" si="0"/>
        <v>1209</v>
      </c>
      <c r="D26" s="154">
        <f t="shared" si="1"/>
        <v>4052</v>
      </c>
      <c r="E26" s="155">
        <v>264</v>
      </c>
      <c r="F26" s="155">
        <v>1301</v>
      </c>
      <c r="G26" s="155">
        <v>195</v>
      </c>
      <c r="H26" s="155">
        <v>502</v>
      </c>
      <c r="I26" s="155">
        <v>191</v>
      </c>
      <c r="J26" s="155">
        <v>429</v>
      </c>
      <c r="K26" s="155">
        <v>70</v>
      </c>
      <c r="L26" s="155">
        <v>149</v>
      </c>
      <c r="M26" s="155">
        <v>54</v>
      </c>
      <c r="N26" s="155">
        <v>192</v>
      </c>
      <c r="O26" s="155">
        <v>242</v>
      </c>
      <c r="P26" s="155">
        <v>768</v>
      </c>
      <c r="Q26" s="155">
        <v>9</v>
      </c>
      <c r="R26" s="155">
        <v>25</v>
      </c>
      <c r="S26" s="155">
        <v>181</v>
      </c>
      <c r="T26" s="155">
        <v>683</v>
      </c>
      <c r="U26" s="155">
        <v>3</v>
      </c>
      <c r="V26" s="155">
        <v>3</v>
      </c>
    </row>
    <row r="27" spans="1:22" ht="14.25" customHeight="1" x14ac:dyDescent="0.15">
      <c r="A27" s="42" t="s">
        <v>84</v>
      </c>
      <c r="B27" s="45" t="s">
        <v>202</v>
      </c>
      <c r="C27" s="166">
        <f t="shared" si="0"/>
        <v>153</v>
      </c>
      <c r="D27" s="166">
        <f t="shared" si="1"/>
        <v>682</v>
      </c>
      <c r="E27" s="167">
        <v>70</v>
      </c>
      <c r="F27" s="167">
        <v>350</v>
      </c>
      <c r="G27" s="167">
        <v>21</v>
      </c>
      <c r="H27" s="167">
        <v>91</v>
      </c>
      <c r="I27" s="167">
        <v>23</v>
      </c>
      <c r="J27" s="167">
        <v>86</v>
      </c>
      <c r="K27" s="167">
        <v>10</v>
      </c>
      <c r="L27" s="167">
        <v>36</v>
      </c>
      <c r="M27" s="167">
        <v>4</v>
      </c>
      <c r="N27" s="167">
        <v>8</v>
      </c>
      <c r="O27" s="168">
        <v>14</v>
      </c>
      <c r="P27" s="168">
        <v>44</v>
      </c>
      <c r="Q27" s="167">
        <v>0</v>
      </c>
      <c r="R27" s="167">
        <v>0</v>
      </c>
      <c r="S27" s="172">
        <v>11</v>
      </c>
      <c r="T27" s="172">
        <v>67</v>
      </c>
      <c r="U27" s="167">
        <v>0</v>
      </c>
      <c r="V27" s="167">
        <v>0</v>
      </c>
    </row>
    <row r="28" spans="1:22" ht="14.25" customHeight="1" x14ac:dyDescent="0.15">
      <c r="A28" s="42" t="s">
        <v>85</v>
      </c>
      <c r="B28" s="45" t="s">
        <v>203</v>
      </c>
      <c r="C28" s="166">
        <f t="shared" si="0"/>
        <v>982</v>
      </c>
      <c r="D28" s="166">
        <f t="shared" si="1"/>
        <v>2693</v>
      </c>
      <c r="E28" s="167">
        <v>172</v>
      </c>
      <c r="F28" s="167">
        <v>767</v>
      </c>
      <c r="G28" s="167">
        <v>155</v>
      </c>
      <c r="H28" s="167">
        <v>263</v>
      </c>
      <c r="I28" s="167">
        <v>161</v>
      </c>
      <c r="J28" s="167">
        <v>283</v>
      </c>
      <c r="K28" s="167">
        <v>58</v>
      </c>
      <c r="L28" s="167">
        <v>106</v>
      </c>
      <c r="M28" s="167">
        <v>44</v>
      </c>
      <c r="N28" s="167">
        <v>111</v>
      </c>
      <c r="O28" s="167">
        <v>218</v>
      </c>
      <c r="P28" s="167">
        <v>576</v>
      </c>
      <c r="Q28" s="167">
        <v>8</v>
      </c>
      <c r="R28" s="167">
        <v>23</v>
      </c>
      <c r="S28" s="186">
        <v>163</v>
      </c>
      <c r="T28" s="172">
        <v>561</v>
      </c>
      <c r="U28" s="185">
        <v>3</v>
      </c>
      <c r="V28" s="185">
        <v>3</v>
      </c>
    </row>
    <row r="29" spans="1:22" ht="14.25" customHeight="1" x14ac:dyDescent="0.15">
      <c r="A29" s="42" t="s">
        <v>204</v>
      </c>
      <c r="B29" s="45" t="s">
        <v>205</v>
      </c>
      <c r="C29" s="166">
        <f t="shared" si="0"/>
        <v>74</v>
      </c>
      <c r="D29" s="166">
        <f t="shared" si="1"/>
        <v>677</v>
      </c>
      <c r="E29" s="167">
        <v>22</v>
      </c>
      <c r="F29" s="167">
        <v>184</v>
      </c>
      <c r="G29" s="167">
        <v>19</v>
      </c>
      <c r="H29" s="167">
        <v>148</v>
      </c>
      <c r="I29" s="167">
        <v>7</v>
      </c>
      <c r="J29" s="167">
        <v>60</v>
      </c>
      <c r="K29" s="167">
        <v>2</v>
      </c>
      <c r="L29" s="167">
        <v>7</v>
      </c>
      <c r="M29" s="167">
        <v>6</v>
      </c>
      <c r="N29" s="167">
        <v>73</v>
      </c>
      <c r="O29" s="167">
        <v>10</v>
      </c>
      <c r="P29" s="167">
        <v>148</v>
      </c>
      <c r="Q29" s="167">
        <v>1</v>
      </c>
      <c r="R29" s="167">
        <v>2</v>
      </c>
      <c r="S29" s="186">
        <v>7</v>
      </c>
      <c r="T29" s="172">
        <v>55</v>
      </c>
      <c r="U29" s="167">
        <v>0</v>
      </c>
      <c r="V29" s="167">
        <v>0</v>
      </c>
    </row>
    <row r="30" spans="1:22" s="37" customFormat="1" ht="14.25" customHeight="1" x14ac:dyDescent="0.15">
      <c r="A30" s="44" t="s">
        <v>83</v>
      </c>
      <c r="B30" s="53" t="s">
        <v>206</v>
      </c>
      <c r="C30" s="154">
        <f t="shared" si="0"/>
        <v>419</v>
      </c>
      <c r="D30" s="154">
        <f t="shared" si="1"/>
        <v>21283</v>
      </c>
      <c r="E30" s="155">
        <v>192</v>
      </c>
      <c r="F30" s="155">
        <v>5479</v>
      </c>
      <c r="G30" s="155">
        <v>24</v>
      </c>
      <c r="H30" s="155">
        <v>144</v>
      </c>
      <c r="I30" s="155">
        <v>47</v>
      </c>
      <c r="J30" s="155">
        <v>263</v>
      </c>
      <c r="K30" s="155">
        <v>15</v>
      </c>
      <c r="L30" s="155">
        <v>42</v>
      </c>
      <c r="M30" s="155">
        <v>24</v>
      </c>
      <c r="N30" s="155">
        <v>125</v>
      </c>
      <c r="O30" s="155">
        <v>49</v>
      </c>
      <c r="P30" s="155">
        <v>1043</v>
      </c>
      <c r="Q30" s="155">
        <v>28</v>
      </c>
      <c r="R30" s="155">
        <v>12195</v>
      </c>
      <c r="S30" s="155">
        <v>36</v>
      </c>
      <c r="T30" s="155">
        <v>1883</v>
      </c>
      <c r="U30" s="155">
        <v>4</v>
      </c>
      <c r="V30" s="155">
        <v>109</v>
      </c>
    </row>
    <row r="31" spans="1:22" ht="14.25" customHeight="1" x14ac:dyDescent="0.15">
      <c r="A31" s="42" t="s">
        <v>86</v>
      </c>
      <c r="B31" s="45" t="s">
        <v>207</v>
      </c>
      <c r="C31" s="166">
        <f t="shared" si="0"/>
        <v>28</v>
      </c>
      <c r="D31" s="166">
        <f t="shared" si="1"/>
        <v>14342</v>
      </c>
      <c r="E31" s="167">
        <v>3</v>
      </c>
      <c r="F31" s="167">
        <v>2777</v>
      </c>
      <c r="G31" s="167">
        <v>4</v>
      </c>
      <c r="H31" s="167">
        <v>40</v>
      </c>
      <c r="I31" s="167">
        <v>1</v>
      </c>
      <c r="J31" s="167">
        <v>4</v>
      </c>
      <c r="K31" s="167">
        <v>1</v>
      </c>
      <c r="L31" s="167">
        <v>1</v>
      </c>
      <c r="M31" s="167">
        <v>1</v>
      </c>
      <c r="N31" s="167">
        <v>35</v>
      </c>
      <c r="O31" s="167">
        <v>2</v>
      </c>
      <c r="P31" s="167">
        <v>725</v>
      </c>
      <c r="Q31" s="167">
        <v>8</v>
      </c>
      <c r="R31" s="167">
        <v>10151</v>
      </c>
      <c r="S31" s="172">
        <v>7</v>
      </c>
      <c r="T31" s="172">
        <v>542</v>
      </c>
      <c r="U31" s="167">
        <v>1</v>
      </c>
      <c r="V31" s="167">
        <v>67</v>
      </c>
    </row>
    <row r="32" spans="1:22" ht="14.25" customHeight="1" x14ac:dyDescent="0.15">
      <c r="A32" s="42" t="s">
        <v>87</v>
      </c>
      <c r="B32" s="45" t="s">
        <v>318</v>
      </c>
      <c r="C32" s="166">
        <f t="shared" si="0"/>
        <v>174</v>
      </c>
      <c r="D32" s="166">
        <f t="shared" si="1"/>
        <v>1421</v>
      </c>
      <c r="E32" s="167">
        <v>115</v>
      </c>
      <c r="F32" s="167">
        <v>1183</v>
      </c>
      <c r="G32" s="167">
        <v>8</v>
      </c>
      <c r="H32" s="167">
        <v>18</v>
      </c>
      <c r="I32" s="167">
        <v>11</v>
      </c>
      <c r="J32" s="167">
        <v>70</v>
      </c>
      <c r="K32" s="167">
        <v>5</v>
      </c>
      <c r="L32" s="167">
        <v>15</v>
      </c>
      <c r="M32" s="167">
        <v>6</v>
      </c>
      <c r="N32" s="167">
        <v>6</v>
      </c>
      <c r="O32" s="167">
        <v>17</v>
      </c>
      <c r="P32" s="167">
        <v>82</v>
      </c>
      <c r="Q32" s="167">
        <v>7</v>
      </c>
      <c r="R32" s="167">
        <v>25</v>
      </c>
      <c r="S32" s="172">
        <v>5</v>
      </c>
      <c r="T32" s="172">
        <v>22</v>
      </c>
      <c r="U32" s="167">
        <v>0</v>
      </c>
      <c r="V32" s="167">
        <v>0</v>
      </c>
    </row>
    <row r="33" spans="1:22" ht="14.25" customHeight="1" x14ac:dyDescent="0.15">
      <c r="A33" s="42" t="s">
        <v>335</v>
      </c>
      <c r="B33" s="45" t="s">
        <v>208</v>
      </c>
      <c r="C33" s="166">
        <f t="shared" si="0"/>
        <v>6</v>
      </c>
      <c r="D33" s="166">
        <f t="shared" si="1"/>
        <v>115</v>
      </c>
      <c r="E33" s="167">
        <v>1</v>
      </c>
      <c r="F33" s="167">
        <v>5</v>
      </c>
      <c r="G33" s="167">
        <v>0</v>
      </c>
      <c r="H33" s="167">
        <v>0</v>
      </c>
      <c r="I33" s="167">
        <v>0</v>
      </c>
      <c r="J33" s="167">
        <v>0</v>
      </c>
      <c r="K33" s="167">
        <v>0</v>
      </c>
      <c r="L33" s="167">
        <v>0</v>
      </c>
      <c r="M33" s="167">
        <v>0</v>
      </c>
      <c r="N33" s="167">
        <v>0</v>
      </c>
      <c r="O33" s="167">
        <v>2</v>
      </c>
      <c r="P33" s="167">
        <v>32</v>
      </c>
      <c r="Q33" s="167">
        <v>1</v>
      </c>
      <c r="R33" s="167">
        <v>1</v>
      </c>
      <c r="S33" s="186">
        <v>2</v>
      </c>
      <c r="T33" s="172">
        <v>77</v>
      </c>
      <c r="U33" s="167">
        <v>0</v>
      </c>
      <c r="V33" s="167">
        <v>0</v>
      </c>
    </row>
    <row r="34" spans="1:22" ht="14.25" customHeight="1" x14ac:dyDescent="0.15">
      <c r="A34" s="42" t="s">
        <v>209</v>
      </c>
      <c r="B34" s="45" t="s">
        <v>319</v>
      </c>
      <c r="C34" s="166">
        <f t="shared" si="0"/>
        <v>211</v>
      </c>
      <c r="D34" s="166">
        <f t="shared" si="1"/>
        <v>5405</v>
      </c>
      <c r="E34" s="167">
        <v>73</v>
      </c>
      <c r="F34" s="167">
        <v>1514</v>
      </c>
      <c r="G34" s="167">
        <v>12</v>
      </c>
      <c r="H34" s="167">
        <v>86</v>
      </c>
      <c r="I34" s="167">
        <v>35</v>
      </c>
      <c r="J34" s="167">
        <v>189</v>
      </c>
      <c r="K34" s="167">
        <v>9</v>
      </c>
      <c r="L34" s="167">
        <v>26</v>
      </c>
      <c r="M34" s="167">
        <v>17</v>
      </c>
      <c r="N34" s="167">
        <v>84</v>
      </c>
      <c r="O34" s="167">
        <v>28</v>
      </c>
      <c r="P34" s="167">
        <v>204</v>
      </c>
      <c r="Q34" s="167">
        <v>12</v>
      </c>
      <c r="R34" s="167">
        <v>2018</v>
      </c>
      <c r="S34" s="186">
        <v>22</v>
      </c>
      <c r="T34" s="172">
        <v>1242</v>
      </c>
      <c r="U34" s="185">
        <v>3</v>
      </c>
      <c r="V34" s="185">
        <v>42</v>
      </c>
    </row>
    <row r="35" spans="1:22" s="37" customFormat="1" ht="14.25" customHeight="1" x14ac:dyDescent="0.15">
      <c r="A35" s="44" t="s">
        <v>106</v>
      </c>
      <c r="B35" s="53" t="s">
        <v>210</v>
      </c>
      <c r="C35" s="154">
        <f t="shared" si="0"/>
        <v>1100</v>
      </c>
      <c r="D35" s="154">
        <f t="shared" si="1"/>
        <v>11831</v>
      </c>
      <c r="E35" s="155">
        <v>556</v>
      </c>
      <c r="F35" s="155">
        <v>5999</v>
      </c>
      <c r="G35" s="155">
        <v>86</v>
      </c>
      <c r="H35" s="155">
        <v>599</v>
      </c>
      <c r="I35" s="155">
        <v>104</v>
      </c>
      <c r="J35" s="155">
        <v>1180</v>
      </c>
      <c r="K35" s="155">
        <v>78</v>
      </c>
      <c r="L35" s="155">
        <v>675</v>
      </c>
      <c r="M35" s="155">
        <v>37</v>
      </c>
      <c r="N35" s="155">
        <v>442</v>
      </c>
      <c r="O35" s="155">
        <v>125</v>
      </c>
      <c r="P35" s="155">
        <v>1462</v>
      </c>
      <c r="Q35" s="155">
        <v>50</v>
      </c>
      <c r="R35" s="155">
        <v>712</v>
      </c>
      <c r="S35" s="155">
        <v>57</v>
      </c>
      <c r="T35" s="155">
        <v>747</v>
      </c>
      <c r="U35" s="155">
        <v>7</v>
      </c>
      <c r="V35" s="155">
        <v>15</v>
      </c>
    </row>
    <row r="36" spans="1:22" ht="14.25" customHeight="1" x14ac:dyDescent="0.15">
      <c r="A36" s="42" t="s">
        <v>211</v>
      </c>
      <c r="B36" s="45" t="s">
        <v>212</v>
      </c>
      <c r="C36" s="166">
        <f t="shared" si="0"/>
        <v>56</v>
      </c>
      <c r="D36" s="166">
        <f t="shared" si="1"/>
        <v>1070</v>
      </c>
      <c r="E36" s="167">
        <v>17</v>
      </c>
      <c r="F36" s="167">
        <v>478</v>
      </c>
      <c r="G36" s="167">
        <v>1</v>
      </c>
      <c r="H36" s="167">
        <v>0</v>
      </c>
      <c r="I36" s="167">
        <v>1</v>
      </c>
      <c r="J36" s="167">
        <v>4</v>
      </c>
      <c r="K36" s="167">
        <v>4</v>
      </c>
      <c r="L36" s="167">
        <v>21</v>
      </c>
      <c r="M36" s="167">
        <v>4</v>
      </c>
      <c r="N36" s="167">
        <v>111</v>
      </c>
      <c r="O36" s="167">
        <v>4</v>
      </c>
      <c r="P36" s="167">
        <v>45</v>
      </c>
      <c r="Q36" s="167">
        <v>8</v>
      </c>
      <c r="R36" s="167">
        <v>108</v>
      </c>
      <c r="S36" s="186">
        <v>17</v>
      </c>
      <c r="T36" s="186">
        <v>303</v>
      </c>
      <c r="U36" s="167">
        <v>0</v>
      </c>
      <c r="V36" s="167">
        <v>0</v>
      </c>
    </row>
    <row r="37" spans="1:22" ht="14.25" customHeight="1" x14ac:dyDescent="0.15">
      <c r="A37" s="42" t="s">
        <v>89</v>
      </c>
      <c r="B37" s="45" t="s">
        <v>213</v>
      </c>
      <c r="C37" s="166">
        <f t="shared" si="0"/>
        <v>936</v>
      </c>
      <c r="D37" s="166">
        <f t="shared" si="1"/>
        <v>9503</v>
      </c>
      <c r="E37" s="167">
        <v>518</v>
      </c>
      <c r="F37" s="167">
        <v>5203</v>
      </c>
      <c r="G37" s="168">
        <v>73</v>
      </c>
      <c r="H37" s="168">
        <v>503</v>
      </c>
      <c r="I37" s="168">
        <v>90</v>
      </c>
      <c r="J37" s="168">
        <v>1061</v>
      </c>
      <c r="K37" s="167">
        <v>64</v>
      </c>
      <c r="L37" s="167">
        <v>555</v>
      </c>
      <c r="M37" s="167">
        <v>25</v>
      </c>
      <c r="N37" s="167">
        <v>246</v>
      </c>
      <c r="O37" s="168">
        <v>92</v>
      </c>
      <c r="P37" s="168">
        <v>1071</v>
      </c>
      <c r="Q37" s="167">
        <v>32</v>
      </c>
      <c r="R37" s="167">
        <v>478</v>
      </c>
      <c r="S37" s="186">
        <v>35</v>
      </c>
      <c r="T37" s="186">
        <v>371</v>
      </c>
      <c r="U37" s="185">
        <v>7</v>
      </c>
      <c r="V37" s="185">
        <v>15</v>
      </c>
    </row>
    <row r="38" spans="1:22" ht="14.25" customHeight="1" x14ac:dyDescent="0.15">
      <c r="A38" s="42" t="s">
        <v>214</v>
      </c>
      <c r="B38" s="45" t="s">
        <v>215</v>
      </c>
      <c r="C38" s="166">
        <f t="shared" si="0"/>
        <v>107</v>
      </c>
      <c r="D38" s="166">
        <f t="shared" si="1"/>
        <v>1257</v>
      </c>
      <c r="E38" s="167">
        <v>21</v>
      </c>
      <c r="F38" s="167">
        <v>318</v>
      </c>
      <c r="G38" s="167">
        <v>11</v>
      </c>
      <c r="H38" s="167">
        <v>95</v>
      </c>
      <c r="I38" s="167">
        <v>13</v>
      </c>
      <c r="J38" s="167">
        <v>115</v>
      </c>
      <c r="K38" s="167">
        <v>10</v>
      </c>
      <c r="L38" s="167">
        <v>99</v>
      </c>
      <c r="M38" s="167">
        <v>8</v>
      </c>
      <c r="N38" s="167">
        <v>85</v>
      </c>
      <c r="O38" s="167">
        <v>29</v>
      </c>
      <c r="P38" s="167">
        <v>346</v>
      </c>
      <c r="Q38" s="167">
        <v>10</v>
      </c>
      <c r="R38" s="167">
        <v>126</v>
      </c>
      <c r="S38" s="186">
        <v>5</v>
      </c>
      <c r="T38" s="186">
        <v>73</v>
      </c>
      <c r="U38" s="167">
        <v>0</v>
      </c>
      <c r="V38" s="167">
        <v>0</v>
      </c>
    </row>
    <row r="39" spans="1:22" s="37" customFormat="1" ht="14.25" customHeight="1" x14ac:dyDescent="0.15">
      <c r="A39" s="44" t="s">
        <v>107</v>
      </c>
      <c r="B39" s="53" t="s">
        <v>216</v>
      </c>
      <c r="C39" s="154">
        <f t="shared" si="0"/>
        <v>676</v>
      </c>
      <c r="D39" s="154">
        <f t="shared" si="1"/>
        <v>5190</v>
      </c>
      <c r="E39" s="155">
        <v>277</v>
      </c>
      <c r="F39" s="155">
        <v>1969</v>
      </c>
      <c r="G39" s="155">
        <v>68</v>
      </c>
      <c r="H39" s="155">
        <v>864</v>
      </c>
      <c r="I39" s="155">
        <v>98</v>
      </c>
      <c r="J39" s="155">
        <v>552</v>
      </c>
      <c r="K39" s="155">
        <v>62</v>
      </c>
      <c r="L39" s="155">
        <v>640</v>
      </c>
      <c r="M39" s="155">
        <v>22</v>
      </c>
      <c r="N39" s="155">
        <v>229</v>
      </c>
      <c r="O39" s="155">
        <v>108</v>
      </c>
      <c r="P39" s="155">
        <v>611</v>
      </c>
      <c r="Q39" s="155">
        <v>18</v>
      </c>
      <c r="R39" s="155">
        <v>135</v>
      </c>
      <c r="S39" s="155">
        <v>18</v>
      </c>
      <c r="T39" s="155">
        <v>172</v>
      </c>
      <c r="U39" s="155">
        <v>5</v>
      </c>
      <c r="V39" s="155">
        <v>18</v>
      </c>
    </row>
    <row r="40" spans="1:22" ht="14.25" customHeight="1" x14ac:dyDescent="0.15">
      <c r="A40" s="42" t="s">
        <v>91</v>
      </c>
      <c r="B40" s="45" t="s">
        <v>217</v>
      </c>
      <c r="C40" s="166">
        <f t="shared" si="0"/>
        <v>498</v>
      </c>
      <c r="D40" s="166">
        <f t="shared" si="1"/>
        <v>2689</v>
      </c>
      <c r="E40" s="167">
        <v>194</v>
      </c>
      <c r="F40" s="167">
        <v>1036</v>
      </c>
      <c r="G40" s="168">
        <v>55</v>
      </c>
      <c r="H40" s="168">
        <v>747</v>
      </c>
      <c r="I40" s="167">
        <v>84</v>
      </c>
      <c r="J40" s="167">
        <v>355</v>
      </c>
      <c r="K40" s="167">
        <v>45</v>
      </c>
      <c r="L40" s="167">
        <v>95</v>
      </c>
      <c r="M40" s="167">
        <v>13</v>
      </c>
      <c r="N40" s="167">
        <v>24</v>
      </c>
      <c r="O40" s="167">
        <v>77</v>
      </c>
      <c r="P40" s="167">
        <v>255</v>
      </c>
      <c r="Q40" s="167">
        <v>11</v>
      </c>
      <c r="R40" s="167">
        <v>49</v>
      </c>
      <c r="S40" s="186">
        <v>14</v>
      </c>
      <c r="T40" s="186">
        <v>110</v>
      </c>
      <c r="U40" s="185">
        <v>5</v>
      </c>
      <c r="V40" s="185">
        <v>18</v>
      </c>
    </row>
    <row r="41" spans="1:22" ht="14.25" customHeight="1" x14ac:dyDescent="0.15">
      <c r="A41" s="42" t="s">
        <v>92</v>
      </c>
      <c r="B41" s="45" t="s">
        <v>218</v>
      </c>
      <c r="C41" s="166">
        <f t="shared" si="0"/>
        <v>72</v>
      </c>
      <c r="D41" s="166">
        <f t="shared" si="1"/>
        <v>373</v>
      </c>
      <c r="E41" s="167">
        <v>36</v>
      </c>
      <c r="F41" s="167">
        <v>174</v>
      </c>
      <c r="G41" s="167">
        <v>5</v>
      </c>
      <c r="H41" s="167">
        <v>12</v>
      </c>
      <c r="I41" s="167">
        <v>3</v>
      </c>
      <c r="J41" s="167">
        <v>5</v>
      </c>
      <c r="K41" s="167">
        <v>7</v>
      </c>
      <c r="L41" s="167">
        <v>42</v>
      </c>
      <c r="M41" s="167">
        <v>4</v>
      </c>
      <c r="N41" s="167">
        <v>14</v>
      </c>
      <c r="O41" s="167">
        <v>12</v>
      </c>
      <c r="P41" s="167">
        <v>70</v>
      </c>
      <c r="Q41" s="167">
        <v>4</v>
      </c>
      <c r="R41" s="167">
        <v>55</v>
      </c>
      <c r="S41" s="186">
        <v>1</v>
      </c>
      <c r="T41" s="186">
        <v>1</v>
      </c>
      <c r="U41" s="167">
        <v>0</v>
      </c>
      <c r="V41" s="167">
        <v>0</v>
      </c>
    </row>
    <row r="42" spans="1:22" ht="14.25" customHeight="1" x14ac:dyDescent="0.15">
      <c r="A42" s="42" t="s">
        <v>93</v>
      </c>
      <c r="B42" s="45" t="s">
        <v>129</v>
      </c>
      <c r="C42" s="166">
        <f t="shared" si="0"/>
        <v>106</v>
      </c>
      <c r="D42" s="166">
        <f t="shared" si="1"/>
        <v>2128</v>
      </c>
      <c r="E42" s="167">
        <v>47</v>
      </c>
      <c r="F42" s="167">
        <v>759</v>
      </c>
      <c r="G42" s="167">
        <v>8</v>
      </c>
      <c r="H42" s="167">
        <v>105</v>
      </c>
      <c r="I42" s="167">
        <v>11</v>
      </c>
      <c r="J42" s="167">
        <v>192</v>
      </c>
      <c r="K42" s="167">
        <v>10</v>
      </c>
      <c r="L42" s="167">
        <v>503</v>
      </c>
      <c r="M42" s="167">
        <v>5</v>
      </c>
      <c r="N42" s="167">
        <v>191</v>
      </c>
      <c r="O42" s="167">
        <v>19</v>
      </c>
      <c r="P42" s="167">
        <v>286</v>
      </c>
      <c r="Q42" s="167">
        <v>3</v>
      </c>
      <c r="R42" s="167">
        <v>31</v>
      </c>
      <c r="S42" s="186">
        <v>3</v>
      </c>
      <c r="T42" s="186">
        <v>61</v>
      </c>
      <c r="U42" s="167">
        <v>0</v>
      </c>
      <c r="V42" s="167">
        <v>0</v>
      </c>
    </row>
    <row r="43" spans="1:22" s="37" customFormat="1" ht="14.25" customHeight="1" x14ac:dyDescent="0.15">
      <c r="A43" s="44" t="s">
        <v>88</v>
      </c>
      <c r="B43" s="53" t="s">
        <v>219</v>
      </c>
      <c r="C43" s="154">
        <f t="shared" si="0"/>
        <v>311</v>
      </c>
      <c r="D43" s="154">
        <f t="shared" si="1"/>
        <v>3516</v>
      </c>
      <c r="E43" s="155">
        <v>135</v>
      </c>
      <c r="F43" s="155">
        <v>1222</v>
      </c>
      <c r="G43" s="155">
        <v>17</v>
      </c>
      <c r="H43" s="155">
        <v>79</v>
      </c>
      <c r="I43" s="155">
        <v>43</v>
      </c>
      <c r="J43" s="155">
        <v>369</v>
      </c>
      <c r="K43" s="155">
        <v>27</v>
      </c>
      <c r="L43" s="155">
        <v>555</v>
      </c>
      <c r="M43" s="155">
        <v>8</v>
      </c>
      <c r="N43" s="155">
        <v>276</v>
      </c>
      <c r="O43" s="155">
        <v>48</v>
      </c>
      <c r="P43" s="155">
        <v>702</v>
      </c>
      <c r="Q43" s="155">
        <v>16</v>
      </c>
      <c r="R43" s="155">
        <v>214</v>
      </c>
      <c r="S43" s="155">
        <v>9</v>
      </c>
      <c r="T43" s="155">
        <v>39</v>
      </c>
      <c r="U43" s="155">
        <v>8</v>
      </c>
      <c r="V43" s="155">
        <v>60</v>
      </c>
    </row>
    <row r="44" spans="1:22" ht="14.25" customHeight="1" x14ac:dyDescent="0.15">
      <c r="A44" s="42" t="s">
        <v>94</v>
      </c>
      <c r="B44" s="45" t="s">
        <v>220</v>
      </c>
      <c r="C44" s="166">
        <f t="shared" si="0"/>
        <v>34</v>
      </c>
      <c r="D44" s="166">
        <f t="shared" si="1"/>
        <v>1854</v>
      </c>
      <c r="E44" s="167">
        <v>13</v>
      </c>
      <c r="F44" s="167">
        <v>297</v>
      </c>
      <c r="G44" s="168">
        <v>1</v>
      </c>
      <c r="H44" s="168">
        <v>18</v>
      </c>
      <c r="I44" s="167">
        <v>5</v>
      </c>
      <c r="J44" s="167">
        <v>170</v>
      </c>
      <c r="K44" s="167">
        <v>2</v>
      </c>
      <c r="L44" s="167">
        <v>432</v>
      </c>
      <c r="M44" s="167">
        <v>2</v>
      </c>
      <c r="N44" s="167">
        <v>267</v>
      </c>
      <c r="O44" s="168">
        <v>6</v>
      </c>
      <c r="P44" s="168">
        <v>474</v>
      </c>
      <c r="Q44" s="167">
        <v>4</v>
      </c>
      <c r="R44" s="167">
        <v>168</v>
      </c>
      <c r="S44" s="172">
        <v>0</v>
      </c>
      <c r="T44" s="172">
        <v>0</v>
      </c>
      <c r="U44" s="185">
        <v>1</v>
      </c>
      <c r="V44" s="185">
        <v>28</v>
      </c>
    </row>
    <row r="45" spans="1:22" ht="14.25" customHeight="1" x14ac:dyDescent="0.15">
      <c r="A45" s="42" t="s">
        <v>95</v>
      </c>
      <c r="B45" s="45" t="s">
        <v>324</v>
      </c>
      <c r="C45" s="166">
        <f t="shared" si="0"/>
        <v>277</v>
      </c>
      <c r="D45" s="166">
        <f t="shared" si="1"/>
        <v>1662</v>
      </c>
      <c r="E45" s="167">
        <v>122</v>
      </c>
      <c r="F45" s="167">
        <v>925</v>
      </c>
      <c r="G45" s="167">
        <v>16</v>
      </c>
      <c r="H45" s="167">
        <v>61</v>
      </c>
      <c r="I45" s="167">
        <v>38</v>
      </c>
      <c r="J45" s="167">
        <v>199</v>
      </c>
      <c r="K45" s="167">
        <v>25</v>
      </c>
      <c r="L45" s="167">
        <v>123</v>
      </c>
      <c r="M45" s="167">
        <v>6</v>
      </c>
      <c r="N45" s="167">
        <v>9</v>
      </c>
      <c r="O45" s="167">
        <v>42</v>
      </c>
      <c r="P45" s="167">
        <v>228</v>
      </c>
      <c r="Q45" s="167">
        <v>12</v>
      </c>
      <c r="R45" s="167">
        <v>46</v>
      </c>
      <c r="S45" s="172">
        <v>9</v>
      </c>
      <c r="T45" s="172">
        <v>39</v>
      </c>
      <c r="U45" s="185">
        <v>7</v>
      </c>
      <c r="V45" s="185">
        <v>32</v>
      </c>
    </row>
    <row r="46" spans="1:22" s="37" customFormat="1" ht="14.25" customHeight="1" x14ac:dyDescent="0.15">
      <c r="A46" s="44" t="s">
        <v>90</v>
      </c>
      <c r="B46" s="53" t="s">
        <v>221</v>
      </c>
      <c r="C46" s="154">
        <f t="shared" si="0"/>
        <v>643</v>
      </c>
      <c r="D46" s="154">
        <f t="shared" si="1"/>
        <v>12109</v>
      </c>
      <c r="E46" s="155">
        <v>228</v>
      </c>
      <c r="F46" s="155">
        <v>2892</v>
      </c>
      <c r="G46" s="155">
        <v>42</v>
      </c>
      <c r="H46" s="155">
        <v>531</v>
      </c>
      <c r="I46" s="155">
        <v>88</v>
      </c>
      <c r="J46" s="155">
        <v>1295</v>
      </c>
      <c r="K46" s="155">
        <v>65</v>
      </c>
      <c r="L46" s="155">
        <v>1313</v>
      </c>
      <c r="M46" s="155">
        <v>28</v>
      </c>
      <c r="N46" s="155">
        <v>663</v>
      </c>
      <c r="O46" s="155">
        <v>133</v>
      </c>
      <c r="P46" s="155">
        <v>3135</v>
      </c>
      <c r="Q46" s="155">
        <v>23</v>
      </c>
      <c r="R46" s="155">
        <v>1793</v>
      </c>
      <c r="S46" s="155">
        <v>26</v>
      </c>
      <c r="T46" s="155">
        <v>438</v>
      </c>
      <c r="U46" s="155">
        <v>10</v>
      </c>
      <c r="V46" s="155">
        <v>49</v>
      </c>
    </row>
    <row r="47" spans="1:22" ht="14.25" customHeight="1" x14ac:dyDescent="0.15">
      <c r="A47" s="42" t="s">
        <v>96</v>
      </c>
      <c r="B47" s="45" t="s">
        <v>222</v>
      </c>
      <c r="C47" s="166">
        <f t="shared" si="0"/>
        <v>401</v>
      </c>
      <c r="D47" s="166">
        <f t="shared" si="1"/>
        <v>6326</v>
      </c>
      <c r="E47" s="167">
        <v>174</v>
      </c>
      <c r="F47" s="167">
        <v>1972</v>
      </c>
      <c r="G47" s="167">
        <v>25</v>
      </c>
      <c r="H47" s="167">
        <v>127</v>
      </c>
      <c r="I47" s="167">
        <v>55</v>
      </c>
      <c r="J47" s="167">
        <v>512</v>
      </c>
      <c r="K47" s="167">
        <v>31</v>
      </c>
      <c r="L47" s="167">
        <v>424</v>
      </c>
      <c r="M47" s="167">
        <v>12</v>
      </c>
      <c r="N47" s="167">
        <v>153</v>
      </c>
      <c r="O47" s="167">
        <v>74</v>
      </c>
      <c r="P47" s="167">
        <v>1729</v>
      </c>
      <c r="Q47" s="167">
        <v>12</v>
      </c>
      <c r="R47" s="167">
        <v>1316</v>
      </c>
      <c r="S47" s="186">
        <v>9</v>
      </c>
      <c r="T47" s="186">
        <v>47</v>
      </c>
      <c r="U47" s="185">
        <v>9</v>
      </c>
      <c r="V47" s="185">
        <v>46</v>
      </c>
    </row>
    <row r="48" spans="1:22" ht="14.25" customHeight="1" x14ac:dyDescent="0.15">
      <c r="A48" s="42" t="s">
        <v>97</v>
      </c>
      <c r="B48" s="45" t="s">
        <v>223</v>
      </c>
      <c r="C48" s="166">
        <f t="shared" si="0"/>
        <v>7</v>
      </c>
      <c r="D48" s="166">
        <f t="shared" si="1"/>
        <v>191</v>
      </c>
      <c r="E48" s="167">
        <v>2</v>
      </c>
      <c r="F48" s="167">
        <v>58</v>
      </c>
      <c r="G48" s="167">
        <v>0</v>
      </c>
      <c r="H48" s="167">
        <v>0</v>
      </c>
      <c r="I48" s="167">
        <v>0</v>
      </c>
      <c r="J48" s="167">
        <v>0</v>
      </c>
      <c r="K48" s="167">
        <v>1</v>
      </c>
      <c r="L48" s="167">
        <v>3</v>
      </c>
      <c r="M48" s="167">
        <v>1</v>
      </c>
      <c r="N48" s="167">
        <v>15</v>
      </c>
      <c r="O48" s="167">
        <v>0</v>
      </c>
      <c r="P48" s="167">
        <v>0</v>
      </c>
      <c r="Q48" s="167">
        <v>0</v>
      </c>
      <c r="R48" s="167">
        <v>0</v>
      </c>
      <c r="S48" s="186">
        <v>3</v>
      </c>
      <c r="T48" s="186">
        <v>115</v>
      </c>
      <c r="U48" s="167">
        <v>0</v>
      </c>
      <c r="V48" s="167">
        <v>0</v>
      </c>
    </row>
    <row r="49" spans="1:22" ht="14.25" customHeight="1" x14ac:dyDescent="0.15">
      <c r="A49" s="42" t="s">
        <v>98</v>
      </c>
      <c r="B49" s="45" t="s">
        <v>224</v>
      </c>
      <c r="C49" s="166">
        <f t="shared" si="0"/>
        <v>234</v>
      </c>
      <c r="D49" s="166">
        <f t="shared" si="1"/>
        <v>5588</v>
      </c>
      <c r="E49" s="167">
        <v>52</v>
      </c>
      <c r="F49" s="167">
        <v>862</v>
      </c>
      <c r="G49" s="167">
        <v>17</v>
      </c>
      <c r="H49" s="167">
        <v>404</v>
      </c>
      <c r="I49" s="167">
        <v>33</v>
      </c>
      <c r="J49" s="167">
        <v>783</v>
      </c>
      <c r="K49" s="167">
        <v>32</v>
      </c>
      <c r="L49" s="167">
        <v>882</v>
      </c>
      <c r="M49" s="167">
        <v>15</v>
      </c>
      <c r="N49" s="167">
        <v>495</v>
      </c>
      <c r="O49" s="167">
        <v>59</v>
      </c>
      <c r="P49" s="167">
        <v>1406</v>
      </c>
      <c r="Q49" s="167">
        <v>11</v>
      </c>
      <c r="R49" s="167">
        <v>477</v>
      </c>
      <c r="S49" s="172">
        <v>14</v>
      </c>
      <c r="T49" s="172">
        <v>276</v>
      </c>
      <c r="U49" s="185">
        <v>1</v>
      </c>
      <c r="V49" s="185">
        <v>3</v>
      </c>
    </row>
    <row r="50" spans="1:22" s="38" customFormat="1" ht="14.25" customHeight="1" x14ac:dyDescent="0.15">
      <c r="A50" s="44" t="s">
        <v>108</v>
      </c>
      <c r="B50" s="53" t="s">
        <v>225</v>
      </c>
      <c r="C50" s="154">
        <f t="shared" si="0"/>
        <v>31</v>
      </c>
      <c r="D50" s="154">
        <f t="shared" si="1"/>
        <v>758</v>
      </c>
      <c r="E50" s="155">
        <v>9</v>
      </c>
      <c r="F50" s="155">
        <v>265</v>
      </c>
      <c r="G50" s="155">
        <v>4</v>
      </c>
      <c r="H50" s="155">
        <v>36</v>
      </c>
      <c r="I50" s="155">
        <v>3</v>
      </c>
      <c r="J50" s="155">
        <v>46</v>
      </c>
      <c r="K50" s="155">
        <v>3</v>
      </c>
      <c r="L50" s="155">
        <v>290</v>
      </c>
      <c r="M50" s="155">
        <v>2</v>
      </c>
      <c r="N50" s="155">
        <v>9</v>
      </c>
      <c r="O50" s="155">
        <v>5</v>
      </c>
      <c r="P50" s="155">
        <v>60</v>
      </c>
      <c r="Q50" s="155">
        <v>2</v>
      </c>
      <c r="R50" s="155">
        <v>12</v>
      </c>
      <c r="S50" s="155">
        <v>2</v>
      </c>
      <c r="T50" s="155">
        <v>30</v>
      </c>
      <c r="U50" s="155">
        <v>1</v>
      </c>
      <c r="V50" s="155">
        <v>10</v>
      </c>
    </row>
    <row r="51" spans="1:22" ht="14.25" customHeight="1" x14ac:dyDescent="0.15">
      <c r="A51" s="42" t="s">
        <v>99</v>
      </c>
      <c r="B51" s="45" t="s">
        <v>226</v>
      </c>
      <c r="C51" s="166">
        <f t="shared" si="0"/>
        <v>19</v>
      </c>
      <c r="D51" s="166">
        <f t="shared" si="1"/>
        <v>399</v>
      </c>
      <c r="E51" s="167">
        <v>5</v>
      </c>
      <c r="F51" s="167">
        <v>32</v>
      </c>
      <c r="G51" s="167">
        <v>2</v>
      </c>
      <c r="H51" s="167">
        <v>14</v>
      </c>
      <c r="I51" s="167">
        <v>1</v>
      </c>
      <c r="J51" s="167">
        <v>7</v>
      </c>
      <c r="K51" s="167">
        <v>3</v>
      </c>
      <c r="L51" s="167">
        <v>290</v>
      </c>
      <c r="M51" s="167">
        <v>1</v>
      </c>
      <c r="N51" s="167">
        <v>4</v>
      </c>
      <c r="O51" s="167">
        <v>3</v>
      </c>
      <c r="P51" s="167">
        <v>24</v>
      </c>
      <c r="Q51" s="168">
        <v>2</v>
      </c>
      <c r="R51" s="168">
        <v>12</v>
      </c>
      <c r="S51" s="186">
        <v>1</v>
      </c>
      <c r="T51" s="186">
        <v>6</v>
      </c>
      <c r="U51" s="185">
        <v>1</v>
      </c>
      <c r="V51" s="185">
        <v>10</v>
      </c>
    </row>
    <row r="52" spans="1:22" ht="14.25" customHeight="1" x14ac:dyDescent="0.15">
      <c r="A52" s="42" t="s">
        <v>100</v>
      </c>
      <c r="B52" s="45" t="s">
        <v>320</v>
      </c>
      <c r="C52" s="166">
        <f t="shared" si="0"/>
        <v>12</v>
      </c>
      <c r="D52" s="166">
        <f t="shared" si="1"/>
        <v>359</v>
      </c>
      <c r="E52" s="167">
        <v>4</v>
      </c>
      <c r="F52" s="167">
        <v>233</v>
      </c>
      <c r="G52" s="167">
        <v>2</v>
      </c>
      <c r="H52" s="167">
        <v>22</v>
      </c>
      <c r="I52" s="167">
        <v>2</v>
      </c>
      <c r="J52" s="167">
        <v>39</v>
      </c>
      <c r="K52" s="167">
        <v>0</v>
      </c>
      <c r="L52" s="167">
        <v>0</v>
      </c>
      <c r="M52" s="167">
        <v>1</v>
      </c>
      <c r="N52" s="167">
        <v>5</v>
      </c>
      <c r="O52" s="167">
        <v>2</v>
      </c>
      <c r="P52" s="167">
        <v>36</v>
      </c>
      <c r="Q52" s="167">
        <v>0</v>
      </c>
      <c r="R52" s="167">
        <v>0</v>
      </c>
      <c r="S52" s="186">
        <v>1</v>
      </c>
      <c r="T52" s="186">
        <v>24</v>
      </c>
      <c r="U52" s="167">
        <v>0</v>
      </c>
      <c r="V52" s="167">
        <v>0</v>
      </c>
    </row>
    <row r="53" spans="1:22" s="38" customFormat="1" ht="14.25" customHeight="1" x14ac:dyDescent="0.15">
      <c r="A53" s="44" t="s">
        <v>227</v>
      </c>
      <c r="B53" s="53" t="s">
        <v>321</v>
      </c>
      <c r="C53" s="154">
        <f t="shared" si="0"/>
        <v>657</v>
      </c>
      <c r="D53" s="154">
        <f t="shared" si="1"/>
        <v>18431</v>
      </c>
      <c r="E53" s="155">
        <v>248</v>
      </c>
      <c r="F53" s="155">
        <v>10854</v>
      </c>
      <c r="G53" s="155">
        <v>106</v>
      </c>
      <c r="H53" s="155">
        <v>1607</v>
      </c>
      <c r="I53" s="155">
        <v>59</v>
      </c>
      <c r="J53" s="155">
        <v>634</v>
      </c>
      <c r="K53" s="155">
        <v>34</v>
      </c>
      <c r="L53" s="155">
        <v>156</v>
      </c>
      <c r="M53" s="155">
        <v>28</v>
      </c>
      <c r="N53" s="155">
        <v>267</v>
      </c>
      <c r="O53" s="155">
        <v>88</v>
      </c>
      <c r="P53" s="155">
        <v>2139</v>
      </c>
      <c r="Q53" s="155">
        <v>23</v>
      </c>
      <c r="R53" s="155">
        <v>498</v>
      </c>
      <c r="S53" s="155">
        <v>67</v>
      </c>
      <c r="T53" s="155">
        <v>2126</v>
      </c>
      <c r="U53" s="155">
        <v>4</v>
      </c>
      <c r="V53" s="155">
        <v>150</v>
      </c>
    </row>
    <row r="54" spans="1:22" ht="14.25" customHeight="1" x14ac:dyDescent="0.15">
      <c r="A54" s="42" t="s">
        <v>228</v>
      </c>
      <c r="B54" s="45" t="s">
        <v>229</v>
      </c>
      <c r="C54" s="166">
        <f t="shared" si="0"/>
        <v>32</v>
      </c>
      <c r="D54" s="166">
        <f t="shared" si="1"/>
        <v>416</v>
      </c>
      <c r="E54" s="167">
        <v>4</v>
      </c>
      <c r="F54" s="167">
        <v>14</v>
      </c>
      <c r="G54" s="167">
        <v>16</v>
      </c>
      <c r="H54" s="167">
        <v>275</v>
      </c>
      <c r="I54" s="167">
        <v>8</v>
      </c>
      <c r="J54" s="167">
        <v>65</v>
      </c>
      <c r="K54" s="167">
        <v>1</v>
      </c>
      <c r="L54" s="167">
        <v>2</v>
      </c>
      <c r="M54" s="167">
        <v>0</v>
      </c>
      <c r="N54" s="167">
        <v>0</v>
      </c>
      <c r="O54" s="168">
        <v>3</v>
      </c>
      <c r="P54" s="168">
        <v>60</v>
      </c>
      <c r="Q54" s="167">
        <v>0</v>
      </c>
      <c r="R54" s="167">
        <v>0</v>
      </c>
      <c r="S54" s="172">
        <v>0</v>
      </c>
      <c r="T54" s="172">
        <v>0</v>
      </c>
      <c r="U54" s="167">
        <v>0</v>
      </c>
      <c r="V54" s="167">
        <v>0</v>
      </c>
    </row>
    <row r="55" spans="1:22" ht="14.25" customHeight="1" x14ac:dyDescent="0.15">
      <c r="A55" s="42" t="s">
        <v>101</v>
      </c>
      <c r="B55" s="45" t="s">
        <v>230</v>
      </c>
      <c r="C55" s="166">
        <f t="shared" si="0"/>
        <v>100</v>
      </c>
      <c r="D55" s="166">
        <f t="shared" si="1"/>
        <v>464</v>
      </c>
      <c r="E55" s="167">
        <v>7</v>
      </c>
      <c r="F55" s="167">
        <v>69</v>
      </c>
      <c r="G55" s="167">
        <v>33</v>
      </c>
      <c r="H55" s="167">
        <v>102</v>
      </c>
      <c r="I55" s="167">
        <v>14</v>
      </c>
      <c r="J55" s="167">
        <v>54</v>
      </c>
      <c r="K55" s="167">
        <v>13</v>
      </c>
      <c r="L55" s="167">
        <v>25</v>
      </c>
      <c r="M55" s="167">
        <v>5</v>
      </c>
      <c r="N55" s="167">
        <v>25</v>
      </c>
      <c r="O55" s="167">
        <v>10</v>
      </c>
      <c r="P55" s="167">
        <v>73</v>
      </c>
      <c r="Q55" s="167">
        <v>3</v>
      </c>
      <c r="R55" s="167">
        <v>6</v>
      </c>
      <c r="S55" s="172">
        <v>15</v>
      </c>
      <c r="T55" s="172">
        <v>110</v>
      </c>
      <c r="U55" s="167">
        <v>0</v>
      </c>
      <c r="V55" s="167">
        <v>0</v>
      </c>
    </row>
    <row r="56" spans="1:22" ht="14.25" customHeight="1" x14ac:dyDescent="0.15">
      <c r="A56" s="42" t="s">
        <v>102</v>
      </c>
      <c r="B56" s="45" t="s">
        <v>231</v>
      </c>
      <c r="C56" s="166">
        <f t="shared" si="0"/>
        <v>77</v>
      </c>
      <c r="D56" s="166">
        <f t="shared" si="1"/>
        <v>967</v>
      </c>
      <c r="E56" s="167">
        <v>27</v>
      </c>
      <c r="F56" s="167">
        <v>190</v>
      </c>
      <c r="G56" s="167">
        <v>16</v>
      </c>
      <c r="H56" s="167">
        <v>313</v>
      </c>
      <c r="I56" s="167">
        <v>9</v>
      </c>
      <c r="J56" s="167">
        <v>68</v>
      </c>
      <c r="K56" s="167">
        <v>3</v>
      </c>
      <c r="L56" s="167">
        <v>7</v>
      </c>
      <c r="M56" s="167">
        <v>2</v>
      </c>
      <c r="N56" s="167">
        <v>9</v>
      </c>
      <c r="O56" s="167">
        <v>13</v>
      </c>
      <c r="P56" s="167">
        <v>323</v>
      </c>
      <c r="Q56" s="167">
        <v>0</v>
      </c>
      <c r="R56" s="167">
        <v>0</v>
      </c>
      <c r="S56" s="172">
        <v>7</v>
      </c>
      <c r="T56" s="172">
        <v>57</v>
      </c>
      <c r="U56" s="167">
        <v>0</v>
      </c>
      <c r="V56" s="167">
        <v>0</v>
      </c>
    </row>
    <row r="57" spans="1:22" ht="14.25" customHeight="1" x14ac:dyDescent="0.15">
      <c r="A57" s="42" t="s">
        <v>103</v>
      </c>
      <c r="B57" s="45" t="s">
        <v>232</v>
      </c>
      <c r="C57" s="166">
        <f t="shared" si="0"/>
        <v>80</v>
      </c>
      <c r="D57" s="166">
        <f t="shared" si="1"/>
        <v>7826</v>
      </c>
      <c r="E57" s="167">
        <v>64</v>
      </c>
      <c r="F57" s="167">
        <v>6955</v>
      </c>
      <c r="G57" s="168">
        <v>3</v>
      </c>
      <c r="H57" s="168">
        <v>221</v>
      </c>
      <c r="I57" s="167">
        <v>3</v>
      </c>
      <c r="J57" s="167">
        <v>44</v>
      </c>
      <c r="K57" s="167">
        <v>1</v>
      </c>
      <c r="L57" s="167">
        <v>7</v>
      </c>
      <c r="M57" s="167">
        <v>1</v>
      </c>
      <c r="N57" s="167">
        <v>1</v>
      </c>
      <c r="O57" s="167">
        <v>3</v>
      </c>
      <c r="P57" s="167">
        <v>239</v>
      </c>
      <c r="Q57" s="167">
        <v>2</v>
      </c>
      <c r="R57" s="167">
        <v>98</v>
      </c>
      <c r="S57" s="172">
        <v>3</v>
      </c>
      <c r="T57" s="172">
        <v>261</v>
      </c>
      <c r="U57" s="167">
        <v>0</v>
      </c>
      <c r="V57" s="167">
        <v>0</v>
      </c>
    </row>
    <row r="58" spans="1:22" ht="14.25" customHeight="1" x14ac:dyDescent="0.15">
      <c r="A58" s="42" t="s">
        <v>104</v>
      </c>
      <c r="B58" s="45" t="s">
        <v>233</v>
      </c>
      <c r="C58" s="166">
        <f t="shared" si="0"/>
        <v>225</v>
      </c>
      <c r="D58" s="166">
        <f t="shared" si="1"/>
        <v>8048</v>
      </c>
      <c r="E58" s="167">
        <v>94</v>
      </c>
      <c r="F58" s="167">
        <v>3423</v>
      </c>
      <c r="G58" s="167">
        <v>25</v>
      </c>
      <c r="H58" s="167">
        <v>647</v>
      </c>
      <c r="I58" s="167">
        <v>14</v>
      </c>
      <c r="J58" s="167">
        <v>374</v>
      </c>
      <c r="K58" s="167">
        <v>6</v>
      </c>
      <c r="L58" s="167">
        <v>64</v>
      </c>
      <c r="M58" s="167">
        <v>8</v>
      </c>
      <c r="N58" s="167">
        <v>196</v>
      </c>
      <c r="O58" s="167">
        <v>38</v>
      </c>
      <c r="P58" s="167">
        <v>1382</v>
      </c>
      <c r="Q58" s="167">
        <v>9</v>
      </c>
      <c r="R58" s="167">
        <v>334</v>
      </c>
      <c r="S58" s="186">
        <v>28</v>
      </c>
      <c r="T58" s="186">
        <v>1479</v>
      </c>
      <c r="U58" s="185">
        <v>3</v>
      </c>
      <c r="V58" s="185">
        <v>149</v>
      </c>
    </row>
    <row r="59" spans="1:22" ht="14.25" customHeight="1" x14ac:dyDescent="0.15">
      <c r="A59" s="42" t="s">
        <v>105</v>
      </c>
      <c r="B59" s="45" t="s">
        <v>234</v>
      </c>
      <c r="C59" s="166">
        <f t="shared" si="0"/>
        <v>58</v>
      </c>
      <c r="D59" s="166">
        <f t="shared" si="1"/>
        <v>295</v>
      </c>
      <c r="E59" s="167">
        <v>38</v>
      </c>
      <c r="F59" s="167">
        <v>168</v>
      </c>
      <c r="G59" s="167">
        <v>2</v>
      </c>
      <c r="H59" s="167">
        <v>15</v>
      </c>
      <c r="I59" s="167">
        <v>3</v>
      </c>
      <c r="J59" s="167">
        <v>8</v>
      </c>
      <c r="K59" s="167">
        <v>5</v>
      </c>
      <c r="L59" s="167">
        <v>40</v>
      </c>
      <c r="M59" s="167">
        <v>2</v>
      </c>
      <c r="N59" s="167">
        <v>11</v>
      </c>
      <c r="O59" s="167">
        <v>3</v>
      </c>
      <c r="P59" s="167">
        <v>5</v>
      </c>
      <c r="Q59" s="167">
        <v>4</v>
      </c>
      <c r="R59" s="167">
        <v>43</v>
      </c>
      <c r="S59" s="172">
        <v>1</v>
      </c>
      <c r="T59" s="172">
        <v>5</v>
      </c>
      <c r="U59" s="167">
        <v>0</v>
      </c>
      <c r="V59" s="167">
        <v>0</v>
      </c>
    </row>
    <row r="60" spans="1:22" ht="14.25" customHeight="1" x14ac:dyDescent="0.15">
      <c r="A60" s="42" t="s">
        <v>235</v>
      </c>
      <c r="B60" s="45" t="s">
        <v>236</v>
      </c>
      <c r="C60" s="166">
        <f t="shared" si="0"/>
        <v>81</v>
      </c>
      <c r="D60" s="166">
        <f t="shared" si="1"/>
        <v>235</v>
      </c>
      <c r="E60" s="167">
        <v>14</v>
      </c>
      <c r="F60" s="167">
        <v>35</v>
      </c>
      <c r="G60" s="167">
        <v>10</v>
      </c>
      <c r="H60" s="167">
        <v>31</v>
      </c>
      <c r="I60" s="167">
        <v>8</v>
      </c>
      <c r="J60" s="167">
        <v>21</v>
      </c>
      <c r="K60" s="167">
        <v>5</v>
      </c>
      <c r="L60" s="167">
        <v>11</v>
      </c>
      <c r="M60" s="167">
        <v>10</v>
      </c>
      <c r="N60" s="167">
        <v>25</v>
      </c>
      <c r="O60" s="168">
        <v>16</v>
      </c>
      <c r="P60" s="168">
        <v>36</v>
      </c>
      <c r="Q60" s="168">
        <v>5</v>
      </c>
      <c r="R60" s="168">
        <v>17</v>
      </c>
      <c r="S60" s="172">
        <v>12</v>
      </c>
      <c r="T60" s="172">
        <v>58</v>
      </c>
      <c r="U60" s="185">
        <v>1</v>
      </c>
      <c r="V60" s="185">
        <v>1</v>
      </c>
    </row>
    <row r="61" spans="1:22" ht="14.25" customHeight="1" thickBot="1" x14ac:dyDescent="0.2">
      <c r="A61" s="43" t="s">
        <v>237</v>
      </c>
      <c r="B61" s="46" t="s">
        <v>238</v>
      </c>
      <c r="C61" s="166">
        <v>2</v>
      </c>
      <c r="D61" s="188">
        <v>173</v>
      </c>
      <c r="E61" s="177" t="s">
        <v>351</v>
      </c>
      <c r="F61" s="177" t="s">
        <v>351</v>
      </c>
      <c r="G61" s="177">
        <v>0</v>
      </c>
      <c r="H61" s="177">
        <v>0</v>
      </c>
      <c r="I61" s="177">
        <v>0</v>
      </c>
      <c r="J61" s="177">
        <v>0</v>
      </c>
      <c r="K61" s="177">
        <v>0</v>
      </c>
      <c r="L61" s="177">
        <v>0</v>
      </c>
      <c r="M61" s="177">
        <v>0</v>
      </c>
      <c r="N61" s="177">
        <v>0</v>
      </c>
      <c r="O61" s="188">
        <v>1</v>
      </c>
      <c r="P61" s="188">
        <v>17</v>
      </c>
      <c r="Q61" s="177">
        <v>0</v>
      </c>
      <c r="R61" s="177">
        <v>0</v>
      </c>
      <c r="S61" s="189">
        <v>1</v>
      </c>
      <c r="T61" s="189">
        <v>156</v>
      </c>
      <c r="U61" s="177">
        <v>0</v>
      </c>
      <c r="V61" s="177">
        <v>0</v>
      </c>
    </row>
    <row r="62" spans="1:22" s="29" customFormat="1" ht="13.5" customHeight="1" thickTop="1" x14ac:dyDescent="0.15">
      <c r="A62" s="277" t="s">
        <v>354</v>
      </c>
      <c r="B62" s="277"/>
      <c r="C62" s="179"/>
      <c r="D62" s="178"/>
      <c r="E62" s="190"/>
      <c r="F62" s="191"/>
      <c r="G62" s="192"/>
      <c r="H62" s="192"/>
      <c r="I62" s="193"/>
      <c r="J62" s="192"/>
      <c r="K62" s="194"/>
      <c r="L62" s="194"/>
      <c r="M62" s="194"/>
      <c r="N62" s="194"/>
      <c r="O62" s="194"/>
      <c r="P62" s="194"/>
      <c r="Q62" s="194"/>
      <c r="R62" s="194"/>
      <c r="S62" s="194"/>
      <c r="T62" s="194"/>
      <c r="U62" s="195"/>
      <c r="V62" s="194"/>
    </row>
    <row r="63" spans="1:22" s="29" customFormat="1" ht="13.5" customHeight="1" x14ac:dyDescent="0.15">
      <c r="A63" s="213" t="s">
        <v>355</v>
      </c>
      <c r="B63" s="213"/>
      <c r="C63" s="178"/>
      <c r="D63" s="178"/>
      <c r="E63" s="190"/>
      <c r="F63" s="191"/>
      <c r="G63" s="192"/>
      <c r="H63" s="192"/>
      <c r="I63" s="193"/>
      <c r="J63" s="192"/>
      <c r="K63" s="194"/>
      <c r="L63" s="194"/>
      <c r="M63" s="194"/>
      <c r="N63" s="194"/>
      <c r="O63" s="194"/>
      <c r="P63" s="194"/>
      <c r="Q63" s="194"/>
      <c r="R63" s="194"/>
      <c r="S63" s="194"/>
      <c r="T63" s="194"/>
      <c r="U63" s="195"/>
      <c r="V63" s="194"/>
    </row>
    <row r="64" spans="1:22" x14ac:dyDescent="0.15">
      <c r="A64" s="278"/>
      <c r="B64" s="278"/>
      <c r="C64" s="278"/>
      <c r="D64" s="278"/>
      <c r="E64" s="278"/>
      <c r="F64" s="278"/>
      <c r="G64" s="278"/>
      <c r="H64" s="278"/>
      <c r="I64" s="278"/>
      <c r="J64" s="278"/>
      <c r="K64" s="279"/>
      <c r="L64" s="279"/>
      <c r="M64" s="279"/>
      <c r="N64" s="279"/>
      <c r="O64" s="279"/>
      <c r="P64" s="279"/>
      <c r="Q64" s="279"/>
      <c r="R64" s="279"/>
      <c r="S64" s="279"/>
      <c r="T64" s="279"/>
      <c r="U64" s="279"/>
      <c r="V64" s="279"/>
    </row>
  </sheetData>
  <mergeCells count="16">
    <mergeCell ref="A1:J1"/>
    <mergeCell ref="U3:V4"/>
    <mergeCell ref="A62:B62"/>
    <mergeCell ref="K1:V1"/>
    <mergeCell ref="A3:B5"/>
    <mergeCell ref="C3:D4"/>
    <mergeCell ref="E3:F4"/>
    <mergeCell ref="O3:P4"/>
    <mergeCell ref="Q3:R4"/>
    <mergeCell ref="A64:J64"/>
    <mergeCell ref="K64:V64"/>
    <mergeCell ref="S3:T4"/>
    <mergeCell ref="G3:H4"/>
    <mergeCell ref="I3:J4"/>
    <mergeCell ref="K3:L4"/>
    <mergeCell ref="M3:N4"/>
  </mergeCells>
  <phoneticPr fontId="2"/>
  <pageMargins left="0.59055118110236227" right="0.59055118110236227" top="0.59055118110236227" bottom="0.59055118110236227" header="0" footer="0"/>
  <pageSetup paperSize="9" scale="92" orientation="portrait" horizontalDpi="1200" verticalDpi="1200" r:id="rId1"/>
  <headerFooter alignWithMargins="0"/>
  <colBreaks count="1" manualBreakCount="1">
    <brk id="10" max="61" man="1"/>
  </colBreaks>
  <ignoredErrors>
    <ignoredError sqref="A32:A33 A7:A31 A34:A6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showGridLines="0" tabSelected="1" zoomScale="88" zoomScaleNormal="88" zoomScaleSheetLayoutView="100" workbookViewId="0">
      <selection activeCell="D25" sqref="D25"/>
    </sheetView>
  </sheetViews>
  <sheetFormatPr defaultColWidth="11" defaultRowHeight="15" customHeight="1" x14ac:dyDescent="0.15"/>
  <cols>
    <col min="1" max="1" width="5.75" style="3" customWidth="1"/>
    <col min="2" max="2" width="9" style="3" customWidth="1"/>
    <col min="3" max="4" width="9.5" style="3" customWidth="1"/>
    <col min="5" max="7" width="9.75" style="3" customWidth="1"/>
    <col min="8" max="12" width="9.5" style="3" customWidth="1"/>
    <col min="13" max="14" width="8.625" style="3" customWidth="1"/>
    <col min="15" max="15" width="9.875" style="3" customWidth="1"/>
    <col min="16" max="16" width="9.25" style="3" customWidth="1"/>
    <col min="17" max="17" width="9" style="3" customWidth="1"/>
    <col min="18" max="18" width="8.25" style="3" customWidth="1"/>
    <col min="19" max="19" width="9.625" style="3" customWidth="1"/>
    <col min="20" max="20" width="8.75" style="3" customWidth="1"/>
    <col min="21" max="21" width="5.875" style="3" customWidth="1"/>
    <col min="22" max="16384" width="11" style="3"/>
  </cols>
  <sheetData>
    <row r="1" spans="1:21" s="26" customFormat="1" ht="20.25" customHeight="1" x14ac:dyDescent="0.15">
      <c r="A1" s="215" t="s">
        <v>289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</row>
    <row r="2" spans="1:21" s="14" customFormat="1" ht="16.5" customHeight="1" thickBot="1" x14ac:dyDescent="0.2">
      <c r="A2" s="57" t="s">
        <v>0</v>
      </c>
      <c r="B2" s="57"/>
      <c r="C2" s="57"/>
      <c r="D2" s="57"/>
      <c r="E2" s="57"/>
      <c r="F2" s="57"/>
      <c r="G2" s="57"/>
      <c r="H2" s="57"/>
      <c r="I2" s="81"/>
      <c r="J2" s="57"/>
      <c r="K2" s="57"/>
      <c r="L2" s="115" t="s">
        <v>346</v>
      </c>
      <c r="M2" s="15"/>
      <c r="N2" s="15"/>
      <c r="O2" s="15"/>
      <c r="P2" s="15"/>
      <c r="Q2" s="15"/>
      <c r="R2" s="15"/>
      <c r="S2" s="15"/>
      <c r="T2" s="15"/>
      <c r="U2" s="15"/>
    </row>
    <row r="3" spans="1:21" s="49" customFormat="1" ht="51.75" customHeight="1" thickTop="1" x14ac:dyDescent="0.15">
      <c r="A3" s="217" t="s">
        <v>134</v>
      </c>
      <c r="B3" s="259"/>
      <c r="C3" s="116" t="s">
        <v>135</v>
      </c>
      <c r="D3" s="117" t="s">
        <v>159</v>
      </c>
      <c r="E3" s="117" t="s">
        <v>158</v>
      </c>
      <c r="F3" s="196" t="s">
        <v>338</v>
      </c>
      <c r="G3" s="117" t="s">
        <v>146</v>
      </c>
      <c r="H3" s="117" t="s">
        <v>147</v>
      </c>
      <c r="I3" s="197" t="s">
        <v>339</v>
      </c>
      <c r="J3" s="117" t="s">
        <v>337</v>
      </c>
      <c r="K3" s="117" t="s">
        <v>149</v>
      </c>
      <c r="L3" s="119" t="s">
        <v>150</v>
      </c>
      <c r="M3" s="48"/>
    </row>
    <row r="4" spans="1:21" s="54" customFormat="1" ht="21" customHeight="1" x14ac:dyDescent="0.15">
      <c r="A4" s="290" t="s">
        <v>136</v>
      </c>
      <c r="B4" s="198" t="s">
        <v>137</v>
      </c>
      <c r="C4" s="199">
        <v>9602</v>
      </c>
      <c r="D4" s="200">
        <v>18</v>
      </c>
      <c r="E4" s="200">
        <v>1</v>
      </c>
      <c r="F4" s="200">
        <v>1</v>
      </c>
      <c r="G4" s="200">
        <v>975</v>
      </c>
      <c r="H4" s="200">
        <v>697</v>
      </c>
      <c r="I4" s="200">
        <v>6</v>
      </c>
      <c r="J4" s="200">
        <v>104</v>
      </c>
      <c r="K4" s="200">
        <v>399</v>
      </c>
      <c r="L4" s="200">
        <v>2236</v>
      </c>
    </row>
    <row r="5" spans="1:21" s="54" customFormat="1" ht="21" customHeight="1" x14ac:dyDescent="0.15">
      <c r="A5" s="290"/>
      <c r="B5" s="198" t="s">
        <v>1</v>
      </c>
      <c r="C5" s="201">
        <v>147906</v>
      </c>
      <c r="D5" s="200">
        <v>185</v>
      </c>
      <c r="E5" s="200">
        <v>6</v>
      </c>
      <c r="F5" s="200">
        <v>4</v>
      </c>
      <c r="G5" s="200">
        <v>6689</v>
      </c>
      <c r="H5" s="200">
        <v>21624</v>
      </c>
      <c r="I5" s="200">
        <v>228</v>
      </c>
      <c r="J5" s="200">
        <v>3429</v>
      </c>
      <c r="K5" s="200">
        <v>13514</v>
      </c>
      <c r="L5" s="200">
        <v>22903</v>
      </c>
    </row>
    <row r="6" spans="1:21" s="2" customFormat="1" ht="21" customHeight="1" x14ac:dyDescent="0.15">
      <c r="A6" s="233" t="s">
        <v>138</v>
      </c>
      <c r="B6" s="63" t="s">
        <v>137</v>
      </c>
      <c r="C6" s="202">
        <v>3049</v>
      </c>
      <c r="D6" s="203">
        <v>2</v>
      </c>
      <c r="E6" s="203">
        <v>0</v>
      </c>
      <c r="F6" s="203">
        <v>0</v>
      </c>
      <c r="G6" s="203">
        <v>123</v>
      </c>
      <c r="H6" s="203">
        <v>57</v>
      </c>
      <c r="I6" s="203">
        <v>2</v>
      </c>
      <c r="J6" s="203">
        <v>63</v>
      </c>
      <c r="K6" s="203">
        <v>16</v>
      </c>
      <c r="L6" s="203">
        <v>787</v>
      </c>
    </row>
    <row r="7" spans="1:21" s="2" customFormat="1" ht="21" customHeight="1" x14ac:dyDescent="0.15">
      <c r="A7" s="233"/>
      <c r="B7" s="63" t="s">
        <v>1</v>
      </c>
      <c r="C7" s="202">
        <v>44929</v>
      </c>
      <c r="D7" s="203">
        <v>61</v>
      </c>
      <c r="E7" s="203">
        <v>0</v>
      </c>
      <c r="F7" s="203">
        <v>0</v>
      </c>
      <c r="G7" s="203">
        <v>1238</v>
      </c>
      <c r="H7" s="203">
        <v>784</v>
      </c>
      <c r="I7" s="203">
        <v>93</v>
      </c>
      <c r="J7" s="203">
        <v>1494</v>
      </c>
      <c r="K7" s="203">
        <v>1588</v>
      </c>
      <c r="L7" s="203">
        <v>7767</v>
      </c>
    </row>
    <row r="8" spans="1:21" s="2" customFormat="1" ht="21" customHeight="1" x14ac:dyDescent="0.15">
      <c r="A8" s="233" t="s">
        <v>139</v>
      </c>
      <c r="B8" s="63" t="s">
        <v>137</v>
      </c>
      <c r="C8" s="202">
        <v>1392</v>
      </c>
      <c r="D8" s="203">
        <v>6</v>
      </c>
      <c r="E8" s="203">
        <v>0</v>
      </c>
      <c r="F8" s="203">
        <v>0</v>
      </c>
      <c r="G8" s="203">
        <v>171</v>
      </c>
      <c r="H8" s="203">
        <v>271</v>
      </c>
      <c r="I8" s="203">
        <v>0</v>
      </c>
      <c r="J8" s="203">
        <v>3</v>
      </c>
      <c r="K8" s="203">
        <v>93</v>
      </c>
      <c r="L8" s="203">
        <v>303</v>
      </c>
    </row>
    <row r="9" spans="1:21" s="2" customFormat="1" ht="21" customHeight="1" x14ac:dyDescent="0.15">
      <c r="A9" s="233"/>
      <c r="B9" s="63" t="s">
        <v>1</v>
      </c>
      <c r="C9" s="202">
        <v>18044</v>
      </c>
      <c r="D9" s="203">
        <v>40</v>
      </c>
      <c r="E9" s="203">
        <v>0</v>
      </c>
      <c r="F9" s="203">
        <v>0</v>
      </c>
      <c r="G9" s="203">
        <v>831</v>
      </c>
      <c r="H9" s="203">
        <v>7370</v>
      </c>
      <c r="I9" s="203">
        <v>0</v>
      </c>
      <c r="J9" s="203">
        <v>5</v>
      </c>
      <c r="K9" s="203">
        <v>2575</v>
      </c>
      <c r="L9" s="203">
        <v>2852</v>
      </c>
    </row>
    <row r="10" spans="1:21" s="2" customFormat="1" ht="21" customHeight="1" x14ac:dyDescent="0.15">
      <c r="A10" s="233" t="s">
        <v>140</v>
      </c>
      <c r="B10" s="63" t="s">
        <v>137</v>
      </c>
      <c r="C10" s="202">
        <v>1247</v>
      </c>
      <c r="D10" s="203">
        <v>2</v>
      </c>
      <c r="E10" s="203">
        <v>0</v>
      </c>
      <c r="F10" s="203">
        <v>0</v>
      </c>
      <c r="G10" s="203">
        <v>189</v>
      </c>
      <c r="H10" s="203">
        <v>87</v>
      </c>
      <c r="I10" s="203">
        <v>1</v>
      </c>
      <c r="J10" s="203">
        <v>6</v>
      </c>
      <c r="K10" s="203">
        <v>34</v>
      </c>
      <c r="L10" s="203">
        <v>287</v>
      </c>
    </row>
    <row r="11" spans="1:21" s="2" customFormat="1" ht="21" customHeight="1" x14ac:dyDescent="0.15">
      <c r="A11" s="233"/>
      <c r="B11" s="63" t="s">
        <v>1</v>
      </c>
      <c r="C11" s="202">
        <v>12403</v>
      </c>
      <c r="D11" s="203">
        <v>7</v>
      </c>
      <c r="E11" s="203">
        <v>0</v>
      </c>
      <c r="F11" s="203">
        <v>0</v>
      </c>
      <c r="G11" s="203">
        <v>1446</v>
      </c>
      <c r="H11" s="203">
        <v>1165</v>
      </c>
      <c r="I11" s="203">
        <v>2</v>
      </c>
      <c r="J11" s="203">
        <v>9</v>
      </c>
      <c r="K11" s="203">
        <v>1960</v>
      </c>
      <c r="L11" s="203">
        <v>3010</v>
      </c>
    </row>
    <row r="12" spans="1:21" s="2" customFormat="1" ht="21" customHeight="1" x14ac:dyDescent="0.15">
      <c r="A12" s="233" t="s">
        <v>141</v>
      </c>
      <c r="B12" s="63" t="s">
        <v>137</v>
      </c>
      <c r="C12" s="202">
        <v>672</v>
      </c>
      <c r="D12" s="203">
        <v>1</v>
      </c>
      <c r="E12" s="203">
        <v>0</v>
      </c>
      <c r="F12" s="203">
        <v>1</v>
      </c>
      <c r="G12" s="203">
        <v>119</v>
      </c>
      <c r="H12" s="203">
        <v>32</v>
      </c>
      <c r="I12" s="203">
        <v>0</v>
      </c>
      <c r="J12" s="203">
        <v>5</v>
      </c>
      <c r="K12" s="203">
        <v>17</v>
      </c>
      <c r="L12" s="203">
        <v>137</v>
      </c>
    </row>
    <row r="13" spans="1:21" s="2" customFormat="1" ht="21" customHeight="1" x14ac:dyDescent="0.15">
      <c r="A13" s="233"/>
      <c r="B13" s="63" t="s">
        <v>1</v>
      </c>
      <c r="C13" s="202">
        <v>7359</v>
      </c>
      <c r="D13" s="203">
        <v>9</v>
      </c>
      <c r="E13" s="203">
        <v>0</v>
      </c>
      <c r="F13" s="203">
        <v>4</v>
      </c>
      <c r="G13" s="203">
        <v>623</v>
      </c>
      <c r="H13" s="203">
        <v>1081</v>
      </c>
      <c r="I13" s="203">
        <v>0</v>
      </c>
      <c r="J13" s="203">
        <v>6</v>
      </c>
      <c r="K13" s="203">
        <v>459</v>
      </c>
      <c r="L13" s="203">
        <v>1319</v>
      </c>
    </row>
    <row r="14" spans="1:21" s="2" customFormat="1" ht="21" customHeight="1" x14ac:dyDescent="0.15">
      <c r="A14" s="233" t="s">
        <v>142</v>
      </c>
      <c r="B14" s="63" t="s">
        <v>137</v>
      </c>
      <c r="C14" s="202">
        <v>431</v>
      </c>
      <c r="D14" s="203">
        <v>3</v>
      </c>
      <c r="E14" s="203">
        <v>0</v>
      </c>
      <c r="F14" s="203">
        <v>0</v>
      </c>
      <c r="G14" s="203">
        <v>76</v>
      </c>
      <c r="H14" s="203">
        <v>47</v>
      </c>
      <c r="I14" s="203">
        <v>0</v>
      </c>
      <c r="J14" s="203">
        <v>1</v>
      </c>
      <c r="K14" s="203">
        <v>25</v>
      </c>
      <c r="L14" s="203">
        <v>74</v>
      </c>
    </row>
    <row r="15" spans="1:21" s="2" customFormat="1" ht="21" customHeight="1" x14ac:dyDescent="0.15">
      <c r="A15" s="233"/>
      <c r="B15" s="63" t="s">
        <v>1</v>
      </c>
      <c r="C15" s="202">
        <v>5272</v>
      </c>
      <c r="D15" s="203">
        <v>9</v>
      </c>
      <c r="E15" s="203">
        <v>0</v>
      </c>
      <c r="F15" s="203">
        <v>0</v>
      </c>
      <c r="G15" s="203">
        <v>403</v>
      </c>
      <c r="H15" s="203">
        <v>1301</v>
      </c>
      <c r="I15" s="203">
        <v>0</v>
      </c>
      <c r="J15" s="203">
        <v>3</v>
      </c>
      <c r="K15" s="203">
        <v>811</v>
      </c>
      <c r="L15" s="203">
        <v>533</v>
      </c>
    </row>
    <row r="16" spans="1:21" s="2" customFormat="1" ht="21" customHeight="1" x14ac:dyDescent="0.15">
      <c r="A16" s="233" t="s">
        <v>2</v>
      </c>
      <c r="B16" s="63" t="s">
        <v>137</v>
      </c>
      <c r="C16" s="202">
        <v>1525</v>
      </c>
      <c r="D16" s="203">
        <v>0</v>
      </c>
      <c r="E16" s="203">
        <v>0</v>
      </c>
      <c r="F16" s="203">
        <v>0</v>
      </c>
      <c r="G16" s="203">
        <v>174</v>
      </c>
      <c r="H16" s="203">
        <v>109</v>
      </c>
      <c r="I16" s="203">
        <v>1</v>
      </c>
      <c r="J16" s="203">
        <v>8</v>
      </c>
      <c r="K16" s="203">
        <v>79</v>
      </c>
      <c r="L16" s="203">
        <v>351</v>
      </c>
    </row>
    <row r="17" spans="1:16" s="2" customFormat="1" ht="21" customHeight="1" x14ac:dyDescent="0.15">
      <c r="A17" s="233"/>
      <c r="B17" s="63" t="s">
        <v>1</v>
      </c>
      <c r="C17" s="202">
        <v>24222</v>
      </c>
      <c r="D17" s="203">
        <v>0</v>
      </c>
      <c r="E17" s="203">
        <v>0</v>
      </c>
      <c r="F17" s="203">
        <v>0</v>
      </c>
      <c r="G17" s="203">
        <v>1068</v>
      </c>
      <c r="H17" s="203">
        <v>6453</v>
      </c>
      <c r="I17" s="203">
        <v>98</v>
      </c>
      <c r="J17" s="203">
        <v>362</v>
      </c>
      <c r="K17" s="203">
        <v>2369</v>
      </c>
      <c r="L17" s="203">
        <v>3917</v>
      </c>
    </row>
    <row r="18" spans="1:16" s="2" customFormat="1" ht="21" customHeight="1" x14ac:dyDescent="0.15">
      <c r="A18" s="233" t="s">
        <v>143</v>
      </c>
      <c r="B18" s="63" t="s">
        <v>137</v>
      </c>
      <c r="C18" s="202">
        <v>294</v>
      </c>
      <c r="D18" s="203">
        <v>2</v>
      </c>
      <c r="E18" s="203">
        <v>1</v>
      </c>
      <c r="F18" s="203">
        <v>0</v>
      </c>
      <c r="G18" s="203">
        <v>36</v>
      </c>
      <c r="H18" s="203">
        <v>15</v>
      </c>
      <c r="I18" s="203">
        <v>1</v>
      </c>
      <c r="J18" s="203">
        <v>7</v>
      </c>
      <c r="K18" s="203">
        <v>6</v>
      </c>
      <c r="L18" s="203">
        <v>55</v>
      </c>
    </row>
    <row r="19" spans="1:16" s="2" customFormat="1" ht="21" customHeight="1" x14ac:dyDescent="0.15">
      <c r="A19" s="233"/>
      <c r="B19" s="63" t="s">
        <v>1</v>
      </c>
      <c r="C19" s="202">
        <v>16874</v>
      </c>
      <c r="D19" s="203">
        <v>31</v>
      </c>
      <c r="E19" s="203">
        <v>6</v>
      </c>
      <c r="F19" s="203">
        <v>0</v>
      </c>
      <c r="G19" s="203">
        <v>225</v>
      </c>
      <c r="H19" s="203">
        <v>153</v>
      </c>
      <c r="I19" s="203">
        <v>31</v>
      </c>
      <c r="J19" s="203">
        <v>125</v>
      </c>
      <c r="K19" s="203">
        <v>165</v>
      </c>
      <c r="L19" s="203">
        <v>472</v>
      </c>
    </row>
    <row r="20" spans="1:16" s="2" customFormat="1" ht="21" customHeight="1" x14ac:dyDescent="0.15">
      <c r="A20" s="233" t="s">
        <v>144</v>
      </c>
      <c r="B20" s="63" t="s">
        <v>137</v>
      </c>
      <c r="C20" s="202">
        <v>907</v>
      </c>
      <c r="D20" s="203">
        <v>2</v>
      </c>
      <c r="E20" s="203">
        <v>0</v>
      </c>
      <c r="F20" s="203">
        <v>0</v>
      </c>
      <c r="G20" s="203">
        <v>84</v>
      </c>
      <c r="H20" s="203">
        <v>69</v>
      </c>
      <c r="I20" s="203">
        <v>1</v>
      </c>
      <c r="J20" s="203">
        <v>10</v>
      </c>
      <c r="K20" s="203">
        <v>120</v>
      </c>
      <c r="L20" s="203">
        <v>222</v>
      </c>
    </row>
    <row r="21" spans="1:16" s="2" customFormat="1" ht="21" customHeight="1" x14ac:dyDescent="0.15">
      <c r="A21" s="233"/>
      <c r="B21" s="63" t="s">
        <v>1</v>
      </c>
      <c r="C21" s="202">
        <v>17227</v>
      </c>
      <c r="D21" s="203">
        <v>28</v>
      </c>
      <c r="E21" s="203">
        <v>0</v>
      </c>
      <c r="F21" s="203">
        <v>0</v>
      </c>
      <c r="G21" s="203">
        <v>839</v>
      </c>
      <c r="H21" s="203">
        <v>2523</v>
      </c>
      <c r="I21" s="203">
        <v>4</v>
      </c>
      <c r="J21" s="203">
        <v>1424</v>
      </c>
      <c r="K21" s="203">
        <v>3415</v>
      </c>
      <c r="L21" s="203">
        <v>2854</v>
      </c>
    </row>
    <row r="22" spans="1:16" s="2" customFormat="1" ht="21" customHeight="1" x14ac:dyDescent="0.15">
      <c r="A22" s="233" t="s">
        <v>252</v>
      </c>
      <c r="B22" s="71" t="s">
        <v>137</v>
      </c>
      <c r="C22" s="202">
        <v>85</v>
      </c>
      <c r="D22" s="203">
        <v>0</v>
      </c>
      <c r="E22" s="203">
        <v>0</v>
      </c>
      <c r="F22" s="203">
        <v>0</v>
      </c>
      <c r="G22" s="203">
        <v>3</v>
      </c>
      <c r="H22" s="203">
        <v>10</v>
      </c>
      <c r="I22" s="203">
        <v>0</v>
      </c>
      <c r="J22" s="203">
        <v>1</v>
      </c>
      <c r="K22" s="203">
        <v>9</v>
      </c>
      <c r="L22" s="203">
        <v>20</v>
      </c>
    </row>
    <row r="23" spans="1:16" s="2" customFormat="1" ht="21" customHeight="1" thickBot="1" x14ac:dyDescent="0.2">
      <c r="A23" s="245"/>
      <c r="B23" s="67" t="s">
        <v>1</v>
      </c>
      <c r="C23" s="202">
        <v>1576</v>
      </c>
      <c r="D23" s="204">
        <v>0</v>
      </c>
      <c r="E23" s="204">
        <v>0</v>
      </c>
      <c r="F23" s="204">
        <v>0</v>
      </c>
      <c r="G23" s="204">
        <v>16</v>
      </c>
      <c r="H23" s="204">
        <v>794</v>
      </c>
      <c r="I23" s="204">
        <v>0</v>
      </c>
      <c r="J23" s="204">
        <v>1</v>
      </c>
      <c r="K23" s="204">
        <v>172</v>
      </c>
      <c r="L23" s="204">
        <v>179</v>
      </c>
    </row>
    <row r="24" spans="1:16" s="14" customFormat="1" ht="15.75" customHeight="1" thickTop="1" x14ac:dyDescent="0.15">
      <c r="A24" s="205"/>
      <c r="B24" s="205"/>
      <c r="C24" s="205"/>
      <c r="D24" s="205"/>
      <c r="E24" s="80"/>
      <c r="F24" s="81"/>
      <c r="G24" s="81"/>
      <c r="H24" s="81"/>
      <c r="I24" s="81"/>
      <c r="J24" s="81"/>
      <c r="K24" s="81"/>
      <c r="L24" s="81"/>
    </row>
    <row r="25" spans="1:16" s="14" customFormat="1" ht="15.75" customHeight="1" thickBot="1" x14ac:dyDescent="0.2">
      <c r="A25" s="82"/>
      <c r="B25" s="82"/>
      <c r="C25" s="82"/>
      <c r="D25" s="82"/>
      <c r="E25" s="82"/>
      <c r="F25" s="81"/>
      <c r="G25" s="81"/>
      <c r="H25" s="81"/>
      <c r="I25" s="81"/>
      <c r="J25" s="81"/>
      <c r="K25" s="81"/>
      <c r="L25" s="81"/>
    </row>
    <row r="26" spans="1:16" s="30" customFormat="1" ht="51.75" customHeight="1" thickTop="1" x14ac:dyDescent="0.15">
      <c r="A26" s="217" t="s">
        <v>134</v>
      </c>
      <c r="B26" s="259"/>
      <c r="C26" s="118" t="s">
        <v>151</v>
      </c>
      <c r="D26" s="206" t="s">
        <v>152</v>
      </c>
      <c r="E26" s="197" t="s">
        <v>312</v>
      </c>
      <c r="F26" s="197" t="s">
        <v>313</v>
      </c>
      <c r="G26" s="197" t="s">
        <v>314</v>
      </c>
      <c r="H26" s="197" t="s">
        <v>156</v>
      </c>
      <c r="I26" s="128" t="s">
        <v>8</v>
      </c>
      <c r="J26" s="129" t="s">
        <v>5</v>
      </c>
      <c r="K26" s="129" t="s">
        <v>326</v>
      </c>
      <c r="L26" s="207"/>
      <c r="M26" s="22"/>
      <c r="N26" s="22"/>
      <c r="O26" s="22"/>
      <c r="P26" s="22"/>
    </row>
    <row r="27" spans="1:16" s="38" customFormat="1" ht="21" customHeight="1" x14ac:dyDescent="0.15">
      <c r="A27" s="290" t="s">
        <v>135</v>
      </c>
      <c r="B27" s="208" t="s">
        <v>137</v>
      </c>
      <c r="C27" s="200">
        <v>119</v>
      </c>
      <c r="D27" s="200">
        <v>1209</v>
      </c>
      <c r="E27" s="200">
        <v>419</v>
      </c>
      <c r="F27" s="200">
        <v>1100</v>
      </c>
      <c r="G27" s="200">
        <v>676</v>
      </c>
      <c r="H27" s="200">
        <v>311</v>
      </c>
      <c r="I27" s="200">
        <v>643</v>
      </c>
      <c r="J27" s="200">
        <v>31</v>
      </c>
      <c r="K27" s="200">
        <v>657</v>
      </c>
      <c r="L27" s="209"/>
      <c r="M27" s="55"/>
      <c r="N27" s="55"/>
      <c r="O27" s="55"/>
      <c r="P27" s="55"/>
    </row>
    <row r="28" spans="1:16" s="38" customFormat="1" ht="21" customHeight="1" x14ac:dyDescent="0.15">
      <c r="A28" s="290"/>
      <c r="B28" s="210" t="s">
        <v>1</v>
      </c>
      <c r="C28" s="200">
        <v>2154</v>
      </c>
      <c r="D28" s="200">
        <v>4052</v>
      </c>
      <c r="E28" s="200">
        <v>21283</v>
      </c>
      <c r="F28" s="200">
        <v>11831</v>
      </c>
      <c r="G28" s="200">
        <v>5190</v>
      </c>
      <c r="H28" s="200">
        <v>3516</v>
      </c>
      <c r="I28" s="200">
        <v>12109</v>
      </c>
      <c r="J28" s="200">
        <v>758</v>
      </c>
      <c r="K28" s="200">
        <v>18431</v>
      </c>
      <c r="L28" s="211"/>
    </row>
    <row r="29" spans="1:16" ht="21" customHeight="1" x14ac:dyDescent="0.15">
      <c r="A29" s="233" t="s">
        <v>138</v>
      </c>
      <c r="B29" s="71" t="s">
        <v>137</v>
      </c>
      <c r="C29" s="203">
        <v>90</v>
      </c>
      <c r="D29" s="203">
        <v>264</v>
      </c>
      <c r="E29" s="203">
        <v>192</v>
      </c>
      <c r="F29" s="203">
        <v>556</v>
      </c>
      <c r="G29" s="203">
        <v>277</v>
      </c>
      <c r="H29" s="203">
        <v>135</v>
      </c>
      <c r="I29" s="203">
        <v>228</v>
      </c>
      <c r="J29" s="203">
        <v>9</v>
      </c>
      <c r="K29" s="203">
        <v>248</v>
      </c>
      <c r="L29" s="113"/>
    </row>
    <row r="30" spans="1:16" ht="21" customHeight="1" x14ac:dyDescent="0.15">
      <c r="A30" s="233"/>
      <c r="B30" s="71" t="s">
        <v>1</v>
      </c>
      <c r="C30" s="203">
        <v>1923</v>
      </c>
      <c r="D30" s="203">
        <v>1301</v>
      </c>
      <c r="E30" s="203">
        <v>5479</v>
      </c>
      <c r="F30" s="203">
        <v>5999</v>
      </c>
      <c r="G30" s="203">
        <v>1969</v>
      </c>
      <c r="H30" s="203">
        <v>1222</v>
      </c>
      <c r="I30" s="203">
        <v>2892</v>
      </c>
      <c r="J30" s="203">
        <v>265</v>
      </c>
      <c r="K30" s="203">
        <v>10854</v>
      </c>
      <c r="L30" s="113"/>
    </row>
    <row r="31" spans="1:16" ht="21" customHeight="1" x14ac:dyDescent="0.15">
      <c r="A31" s="233" t="s">
        <v>139</v>
      </c>
      <c r="B31" s="71" t="s">
        <v>137</v>
      </c>
      <c r="C31" s="203">
        <v>3</v>
      </c>
      <c r="D31" s="203">
        <v>195</v>
      </c>
      <c r="E31" s="203">
        <v>24</v>
      </c>
      <c r="F31" s="203">
        <v>86</v>
      </c>
      <c r="G31" s="203">
        <v>68</v>
      </c>
      <c r="H31" s="203">
        <v>17</v>
      </c>
      <c r="I31" s="203">
        <v>42</v>
      </c>
      <c r="J31" s="203">
        <v>4</v>
      </c>
      <c r="K31" s="203">
        <v>106</v>
      </c>
      <c r="L31" s="113"/>
    </row>
    <row r="32" spans="1:16" ht="21" customHeight="1" x14ac:dyDescent="0.15">
      <c r="A32" s="233"/>
      <c r="B32" s="71" t="s">
        <v>1</v>
      </c>
      <c r="C32" s="203">
        <v>9</v>
      </c>
      <c r="D32" s="203">
        <v>502</v>
      </c>
      <c r="E32" s="203">
        <v>144</v>
      </c>
      <c r="F32" s="203">
        <v>599</v>
      </c>
      <c r="G32" s="203">
        <v>864</v>
      </c>
      <c r="H32" s="203">
        <v>79</v>
      </c>
      <c r="I32" s="203">
        <v>531</v>
      </c>
      <c r="J32" s="203">
        <v>36</v>
      </c>
      <c r="K32" s="203">
        <v>1607</v>
      </c>
      <c r="L32" s="113"/>
    </row>
    <row r="33" spans="1:12" ht="21" customHeight="1" x14ac:dyDescent="0.15">
      <c r="A33" s="233" t="s">
        <v>140</v>
      </c>
      <c r="B33" s="71" t="s">
        <v>137</v>
      </c>
      <c r="C33" s="203">
        <v>8</v>
      </c>
      <c r="D33" s="203">
        <v>191</v>
      </c>
      <c r="E33" s="203">
        <v>47</v>
      </c>
      <c r="F33" s="203">
        <v>104</v>
      </c>
      <c r="G33" s="203">
        <v>98</v>
      </c>
      <c r="H33" s="203">
        <v>43</v>
      </c>
      <c r="I33" s="203">
        <v>88</v>
      </c>
      <c r="J33" s="203">
        <v>3</v>
      </c>
      <c r="K33" s="203">
        <v>59</v>
      </c>
      <c r="L33" s="113"/>
    </row>
    <row r="34" spans="1:12" ht="21" customHeight="1" x14ac:dyDescent="0.15">
      <c r="A34" s="233"/>
      <c r="B34" s="71" t="s">
        <v>1</v>
      </c>
      <c r="C34" s="203">
        <v>36</v>
      </c>
      <c r="D34" s="203">
        <v>429</v>
      </c>
      <c r="E34" s="203">
        <v>263</v>
      </c>
      <c r="F34" s="203">
        <v>1180</v>
      </c>
      <c r="G34" s="203">
        <v>552</v>
      </c>
      <c r="H34" s="203">
        <v>369</v>
      </c>
      <c r="I34" s="203">
        <v>1295</v>
      </c>
      <c r="J34" s="203">
        <v>46</v>
      </c>
      <c r="K34" s="203">
        <v>634</v>
      </c>
      <c r="L34" s="113"/>
    </row>
    <row r="35" spans="1:12" ht="21" customHeight="1" x14ac:dyDescent="0.15">
      <c r="A35" s="233" t="s">
        <v>141</v>
      </c>
      <c r="B35" s="71" t="s">
        <v>137</v>
      </c>
      <c r="C35" s="203">
        <v>6</v>
      </c>
      <c r="D35" s="203">
        <v>70</v>
      </c>
      <c r="E35" s="203">
        <v>15</v>
      </c>
      <c r="F35" s="203">
        <v>78</v>
      </c>
      <c r="G35" s="203">
        <v>62</v>
      </c>
      <c r="H35" s="203">
        <v>27</v>
      </c>
      <c r="I35" s="203">
        <v>65</v>
      </c>
      <c r="J35" s="203">
        <v>3</v>
      </c>
      <c r="K35" s="203">
        <v>34</v>
      </c>
      <c r="L35" s="113"/>
    </row>
    <row r="36" spans="1:12" ht="21" customHeight="1" x14ac:dyDescent="0.15">
      <c r="A36" s="233"/>
      <c r="B36" s="71" t="s">
        <v>1</v>
      </c>
      <c r="C36" s="203">
        <v>38</v>
      </c>
      <c r="D36" s="203">
        <v>149</v>
      </c>
      <c r="E36" s="203">
        <v>42</v>
      </c>
      <c r="F36" s="203">
        <v>675</v>
      </c>
      <c r="G36" s="203">
        <v>640</v>
      </c>
      <c r="H36" s="203">
        <v>555</v>
      </c>
      <c r="I36" s="203">
        <v>1313</v>
      </c>
      <c r="J36" s="203">
        <v>290</v>
      </c>
      <c r="K36" s="203">
        <v>156</v>
      </c>
      <c r="L36" s="113"/>
    </row>
    <row r="37" spans="1:12" ht="21" customHeight="1" x14ac:dyDescent="0.15">
      <c r="A37" s="233" t="s">
        <v>142</v>
      </c>
      <c r="B37" s="71" t="s">
        <v>137</v>
      </c>
      <c r="C37" s="203">
        <v>2</v>
      </c>
      <c r="D37" s="203">
        <v>54</v>
      </c>
      <c r="E37" s="203">
        <v>24</v>
      </c>
      <c r="F37" s="203">
        <v>37</v>
      </c>
      <c r="G37" s="203">
        <v>22</v>
      </c>
      <c r="H37" s="203">
        <v>8</v>
      </c>
      <c r="I37" s="203">
        <v>28</v>
      </c>
      <c r="J37" s="203">
        <v>2</v>
      </c>
      <c r="K37" s="203">
        <v>28</v>
      </c>
      <c r="L37" s="113"/>
    </row>
    <row r="38" spans="1:12" ht="21" customHeight="1" x14ac:dyDescent="0.15">
      <c r="A38" s="233"/>
      <c r="B38" s="71" t="s">
        <v>1</v>
      </c>
      <c r="C38" s="203">
        <v>9</v>
      </c>
      <c r="D38" s="203">
        <v>192</v>
      </c>
      <c r="E38" s="203">
        <v>125</v>
      </c>
      <c r="F38" s="203">
        <v>442</v>
      </c>
      <c r="G38" s="203">
        <v>229</v>
      </c>
      <c r="H38" s="203">
        <v>276</v>
      </c>
      <c r="I38" s="203">
        <v>663</v>
      </c>
      <c r="J38" s="203">
        <v>9</v>
      </c>
      <c r="K38" s="203">
        <v>267</v>
      </c>
      <c r="L38" s="113"/>
    </row>
    <row r="39" spans="1:12" ht="21" customHeight="1" x14ac:dyDescent="0.15">
      <c r="A39" s="233" t="s">
        <v>2</v>
      </c>
      <c r="B39" s="71" t="s">
        <v>137</v>
      </c>
      <c r="C39" s="203">
        <v>5</v>
      </c>
      <c r="D39" s="203">
        <v>242</v>
      </c>
      <c r="E39" s="203">
        <v>49</v>
      </c>
      <c r="F39" s="203">
        <v>125</v>
      </c>
      <c r="G39" s="203">
        <v>108</v>
      </c>
      <c r="H39" s="203">
        <v>48</v>
      </c>
      <c r="I39" s="203">
        <v>133</v>
      </c>
      <c r="J39" s="203">
        <v>5</v>
      </c>
      <c r="K39" s="203">
        <v>88</v>
      </c>
      <c r="L39" s="113"/>
    </row>
    <row r="40" spans="1:12" ht="21" customHeight="1" x14ac:dyDescent="0.15">
      <c r="A40" s="233"/>
      <c r="B40" s="71" t="s">
        <v>1</v>
      </c>
      <c r="C40" s="203">
        <v>35</v>
      </c>
      <c r="D40" s="203">
        <v>768</v>
      </c>
      <c r="E40" s="203">
        <v>1043</v>
      </c>
      <c r="F40" s="203">
        <v>1462</v>
      </c>
      <c r="G40" s="203">
        <v>611</v>
      </c>
      <c r="H40" s="203">
        <v>702</v>
      </c>
      <c r="I40" s="203">
        <v>3135</v>
      </c>
      <c r="J40" s="203">
        <v>60</v>
      </c>
      <c r="K40" s="203">
        <v>2139</v>
      </c>
      <c r="L40" s="113"/>
    </row>
    <row r="41" spans="1:12" ht="21" customHeight="1" x14ac:dyDescent="0.15">
      <c r="A41" s="233" t="s">
        <v>143</v>
      </c>
      <c r="B41" s="71" t="s">
        <v>137</v>
      </c>
      <c r="C41" s="203">
        <v>2</v>
      </c>
      <c r="D41" s="203">
        <v>9</v>
      </c>
      <c r="E41" s="203">
        <v>28</v>
      </c>
      <c r="F41" s="203">
        <v>50</v>
      </c>
      <c r="G41" s="203">
        <v>18</v>
      </c>
      <c r="H41" s="203">
        <v>16</v>
      </c>
      <c r="I41" s="203">
        <v>23</v>
      </c>
      <c r="J41" s="203">
        <v>2</v>
      </c>
      <c r="K41" s="203">
        <v>23</v>
      </c>
      <c r="L41" s="113"/>
    </row>
    <row r="42" spans="1:12" ht="21" customHeight="1" x14ac:dyDescent="0.15">
      <c r="A42" s="233"/>
      <c r="B42" s="71" t="s">
        <v>1</v>
      </c>
      <c r="C42" s="203">
        <v>82</v>
      </c>
      <c r="D42" s="203">
        <v>25</v>
      </c>
      <c r="E42" s="203">
        <v>12195</v>
      </c>
      <c r="F42" s="203">
        <v>712</v>
      </c>
      <c r="G42" s="203">
        <v>135</v>
      </c>
      <c r="H42" s="203">
        <v>214</v>
      </c>
      <c r="I42" s="203">
        <v>1793</v>
      </c>
      <c r="J42" s="203">
        <v>12</v>
      </c>
      <c r="K42" s="203">
        <v>498</v>
      </c>
      <c r="L42" s="113"/>
    </row>
    <row r="43" spans="1:12" ht="21" customHeight="1" x14ac:dyDescent="0.15">
      <c r="A43" s="233" t="s">
        <v>144</v>
      </c>
      <c r="B43" s="71" t="s">
        <v>137</v>
      </c>
      <c r="C43" s="203">
        <v>3</v>
      </c>
      <c r="D43" s="203">
        <v>181</v>
      </c>
      <c r="E43" s="203">
        <v>36</v>
      </c>
      <c r="F43" s="203">
        <v>57</v>
      </c>
      <c r="G43" s="203">
        <v>18</v>
      </c>
      <c r="H43" s="203">
        <v>9</v>
      </c>
      <c r="I43" s="203">
        <v>26</v>
      </c>
      <c r="J43" s="203">
        <v>2</v>
      </c>
      <c r="K43" s="203">
        <v>67</v>
      </c>
      <c r="L43" s="113"/>
    </row>
    <row r="44" spans="1:12" ht="21" customHeight="1" x14ac:dyDescent="0.15">
      <c r="A44" s="233"/>
      <c r="B44" s="71" t="s">
        <v>1</v>
      </c>
      <c r="C44" s="203">
        <v>22</v>
      </c>
      <c r="D44" s="203">
        <v>683</v>
      </c>
      <c r="E44" s="203">
        <v>1883</v>
      </c>
      <c r="F44" s="203">
        <v>747</v>
      </c>
      <c r="G44" s="203">
        <v>172</v>
      </c>
      <c r="H44" s="203">
        <v>39</v>
      </c>
      <c r="I44" s="203">
        <v>438</v>
      </c>
      <c r="J44" s="203">
        <v>30</v>
      </c>
      <c r="K44" s="203">
        <v>2126</v>
      </c>
      <c r="L44" s="113"/>
    </row>
    <row r="45" spans="1:12" ht="21" customHeight="1" x14ac:dyDescent="0.15">
      <c r="A45" s="233" t="s">
        <v>252</v>
      </c>
      <c r="B45" s="71" t="s">
        <v>137</v>
      </c>
      <c r="C45" s="203" t="s">
        <v>347</v>
      </c>
      <c r="D45" s="203">
        <v>3</v>
      </c>
      <c r="E45" s="203">
        <v>4</v>
      </c>
      <c r="F45" s="203">
        <v>7</v>
      </c>
      <c r="G45" s="203">
        <v>5</v>
      </c>
      <c r="H45" s="203">
        <v>8</v>
      </c>
      <c r="I45" s="203">
        <v>10</v>
      </c>
      <c r="J45" s="203">
        <v>1</v>
      </c>
      <c r="K45" s="203">
        <v>4</v>
      </c>
      <c r="L45" s="113"/>
    </row>
    <row r="46" spans="1:12" ht="21" customHeight="1" thickBot="1" x14ac:dyDescent="0.2">
      <c r="A46" s="245"/>
      <c r="B46" s="67" t="s">
        <v>1</v>
      </c>
      <c r="C46" s="204" t="s">
        <v>347</v>
      </c>
      <c r="D46" s="204">
        <v>3</v>
      </c>
      <c r="E46" s="204">
        <v>109</v>
      </c>
      <c r="F46" s="204">
        <v>15</v>
      </c>
      <c r="G46" s="204">
        <v>18</v>
      </c>
      <c r="H46" s="204">
        <v>60</v>
      </c>
      <c r="I46" s="204">
        <v>49</v>
      </c>
      <c r="J46" s="204">
        <v>10</v>
      </c>
      <c r="K46" s="204">
        <v>150</v>
      </c>
      <c r="L46" s="113"/>
    </row>
    <row r="47" spans="1:12" ht="15" customHeight="1" thickTop="1" x14ac:dyDescent="0.15">
      <c r="A47" s="85" t="s">
        <v>327</v>
      </c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</row>
    <row r="48" spans="1:12" ht="15" customHeight="1" x14ac:dyDescent="0.15">
      <c r="A48" s="113"/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3"/>
    </row>
  </sheetData>
  <customSheetViews>
    <customSheetView guid="{D5521A25-9AF4-4A5F-B674-07985FF71EB8}" showPageBreaks="1" printArea="1" showRuler="0">
      <selection activeCell="E18" sqref="E18"/>
      <colBreaks count="1" manualBreakCount="1">
        <brk id="14" max="1048575" man="1"/>
      </colBreaks>
      <pageMargins left="0.70866141732283472" right="0.39370078740157483" top="0.39370078740157483" bottom="0.98425196850393704" header="0.51181102362204722" footer="0.51181102362204722"/>
      <pageSetup paperSize="9" scale="90" orientation="portrait" r:id="rId1"/>
      <headerFooter alignWithMargins="0"/>
    </customSheetView>
  </customSheetViews>
  <mergeCells count="23">
    <mergeCell ref="A1:L1"/>
    <mergeCell ref="A10:A11"/>
    <mergeCell ref="A12:A13"/>
    <mergeCell ref="A14:A15"/>
    <mergeCell ref="A3:B3"/>
    <mergeCell ref="A4:A5"/>
    <mergeCell ref="A6:A7"/>
    <mergeCell ref="A8:A9"/>
    <mergeCell ref="A26:B26"/>
    <mergeCell ref="A27:A28"/>
    <mergeCell ref="A16:A17"/>
    <mergeCell ref="A18:A19"/>
    <mergeCell ref="A20:A21"/>
    <mergeCell ref="A22:A23"/>
    <mergeCell ref="A41:A42"/>
    <mergeCell ref="A43:A44"/>
    <mergeCell ref="A45:A46"/>
    <mergeCell ref="A29:A30"/>
    <mergeCell ref="A31:A32"/>
    <mergeCell ref="A33:A34"/>
    <mergeCell ref="A35:A36"/>
    <mergeCell ref="A37:A38"/>
    <mergeCell ref="A39:A40"/>
  </mergeCells>
  <phoneticPr fontId="2"/>
  <pageMargins left="0.59055118110236227" right="0.59055118110236227" top="0.59055118110236227" bottom="0.59055118110236227" header="0" footer="0"/>
  <pageSetup paperSize="9" scale="82" orientation="portrait" horizontalDpi="1200" verticalDpi="1200" r:id="rId2"/>
  <headerFooter alignWithMargins="0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29　事業所数及び男女別従業者数</vt:lpstr>
      <vt:lpstr>30　地区別及び経営組織別事業所数</vt:lpstr>
      <vt:lpstr>31　産業大分類別事業所数及び従業者数</vt:lpstr>
      <vt:lpstr>32　事業所規模別及び産業大分類別事業所数</vt:lpstr>
      <vt:lpstr>33　産業中分類別、地区別事業所数及び従業員数（その1）</vt:lpstr>
      <vt:lpstr>33　産業中分類別、地区別事業所数及び従業員数（その2）</vt:lpstr>
      <vt:lpstr>34　地区別、産業大分類事業所数及び従業者数</vt:lpstr>
      <vt:lpstr>'29　事業所数及び男女別従業者数'!Print_Area</vt:lpstr>
      <vt:lpstr>'30　地区別及び経営組織別事業所数'!Print_Area</vt:lpstr>
      <vt:lpstr>'31　産業大分類別事業所数及び従業者数'!Print_Area</vt:lpstr>
      <vt:lpstr>'32　事業所規模別及び産業大分類別事業所数'!Print_Area</vt:lpstr>
      <vt:lpstr>'33　産業中分類別、地区別事業所数及び従業員数（その1）'!Print_Area</vt:lpstr>
      <vt:lpstr>'33　産業中分類別、地区別事業所数及び従業員数（その2）'!Print_Area</vt:lpstr>
      <vt:lpstr>'34　地区別、産業大分類事業所数及び従業者数'!Print_Area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厚木市役所</dc:creator>
  <cp:lastModifiedBy>Windows ユーザー</cp:lastModifiedBy>
  <cp:lastPrinted>2019-11-25T01:03:22Z</cp:lastPrinted>
  <dcterms:created xsi:type="dcterms:W3CDTF">2007-01-10T02:53:10Z</dcterms:created>
  <dcterms:modified xsi:type="dcterms:W3CDTF">2020-01-28T07:47:58Z</dcterms:modified>
  <cp:contentStatus/>
</cp:coreProperties>
</file>