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1910地域包括ケア推進課\地域包括支援センター\01運営協議会\02会議\令和06年度\第1回会議\会議資料\"/>
    </mc:Choice>
  </mc:AlternateContent>
  <xr:revisionPtr revIDLastSave="0" documentId="13_ncr:1_{5D10C329-CBC0-4132-9ACF-142C5DD2FECB}" xr6:coauthVersionLast="47" xr6:coauthVersionMax="47" xr10:uidLastSave="{00000000-0000-0000-0000-000000000000}"/>
  <bookViews>
    <workbookView xWindow="-110" yWindow="-110" windowWidth="13020" windowHeight="10460" activeTab="1" xr2:uid="{00000000-000D-0000-FFFF-FFFF00000000}"/>
  </bookViews>
  <sheets>
    <sheet name="データ" sheetId="5" r:id="rId1"/>
    <sheet name="相談内訳" sheetId="6" r:id="rId2"/>
  </sheets>
  <definedNames>
    <definedName name="_xlnm.Print_Area" localSheetId="0">データ!$A$1:$H$36</definedName>
    <definedName name="_xlnm.Print_Area" localSheetId="1">相談内訳!$A$1:$G$22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6" l="1"/>
  <c r="G22" i="6"/>
  <c r="H10" i="5"/>
  <c r="H7" i="5"/>
  <c r="E22" i="6"/>
  <c r="P46" i="6"/>
  <c r="F10" i="5"/>
  <c r="F7" i="5"/>
  <c r="G10" i="5"/>
  <c r="G7" i="5"/>
  <c r="O46" i="6" l="1"/>
  <c r="N46" i="6"/>
  <c r="M46" i="6"/>
  <c r="L46" i="6"/>
  <c r="F22" i="6"/>
  <c r="K46" i="6"/>
  <c r="J46" i="6"/>
  <c r="I46" i="6"/>
  <c r="H46" i="6"/>
  <c r="F46" i="6"/>
  <c r="E46" i="6"/>
  <c r="D46" i="6"/>
  <c r="C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Administrator</author>
  </authors>
  <commentList>
    <comment ref="F15" authorId="0" shapeId="0" xr:uid="{19CDE3AE-6B17-4CDE-89F2-89640989659B}">
      <text>
        <r>
          <rPr>
            <sz val="9"/>
            <color indexed="81"/>
            <rFont val="ＭＳ Ｐゴシック"/>
            <family val="3"/>
            <charset val="128"/>
          </rPr>
          <t xml:space="preserve">【給付係】
年報様式2
介護予防支援・居宅介護支援
</t>
        </r>
      </text>
    </comment>
    <comment ref="G15" authorId="1" shapeId="0" xr:uid="{10F723C7-DAF2-4A58-8DE9-CA48F295DDB1}">
      <text>
        <r>
          <rPr>
            <b/>
            <sz val="9"/>
            <color indexed="81"/>
            <rFont val="MS P ゴシック"/>
            <family val="3"/>
            <charset val="128"/>
          </rPr>
          <t>介護給付係に電話確認</t>
        </r>
      </text>
    </comment>
    <comment ref="H15" authorId="1" shapeId="0" xr:uid="{B9CA1C27-E7EF-47B5-8D11-6E44F6219B31}">
      <text>
        <r>
          <rPr>
            <b/>
            <sz val="9"/>
            <color indexed="81"/>
            <rFont val="MS P ゴシック"/>
            <family val="3"/>
            <charset val="128"/>
          </rPr>
          <t>介護給付係に確認</t>
        </r>
      </text>
    </comment>
  </commentList>
</comments>
</file>

<file path=xl/sharedStrings.xml><?xml version="1.0" encoding="utf-8"?>
<sst xmlns="http://schemas.openxmlformats.org/spreadsheetml/2006/main" count="132" uniqueCount="65">
  <si>
    <t>開催回数</t>
    <rPh sb="0" eb="2">
      <t>カイサイ</t>
    </rPh>
    <rPh sb="2" eb="4">
      <t>カイスウ</t>
    </rPh>
    <phoneticPr fontId="1"/>
  </si>
  <si>
    <t>ねたきり老人登録に関すること</t>
    <rPh sb="4" eb="6">
      <t>ロウジン</t>
    </rPh>
    <rPh sb="6" eb="8">
      <t>トウロク</t>
    </rPh>
    <rPh sb="9" eb="10">
      <t>カン</t>
    </rPh>
    <phoneticPr fontId="1"/>
  </si>
  <si>
    <t>ひとり暮らし老人登録に関すること</t>
    <rPh sb="3" eb="4">
      <t>グ</t>
    </rPh>
    <rPh sb="6" eb="8">
      <t>ロウジン</t>
    </rPh>
    <rPh sb="8" eb="10">
      <t>トウロク</t>
    </rPh>
    <rPh sb="11" eb="12">
      <t>カン</t>
    </rPh>
    <phoneticPr fontId="1"/>
  </si>
  <si>
    <t>認知症老人登録に関すること</t>
    <rPh sb="0" eb="2">
      <t>ニンチ</t>
    </rPh>
    <rPh sb="2" eb="3">
      <t>ショウ</t>
    </rPh>
    <rPh sb="3" eb="5">
      <t>ロウジン</t>
    </rPh>
    <rPh sb="5" eb="7">
      <t>トウロク</t>
    </rPh>
    <rPh sb="8" eb="9">
      <t>カン</t>
    </rPh>
    <phoneticPr fontId="1"/>
  </si>
  <si>
    <t>福祉制度に関すること</t>
    <rPh sb="0" eb="2">
      <t>フクシ</t>
    </rPh>
    <rPh sb="2" eb="4">
      <t>セイド</t>
    </rPh>
    <rPh sb="5" eb="6">
      <t>カン</t>
    </rPh>
    <phoneticPr fontId="1"/>
  </si>
  <si>
    <t>介護申請、介護方法、介護保険制度に関すること</t>
    <rPh sb="0" eb="2">
      <t>カイゴ</t>
    </rPh>
    <rPh sb="2" eb="4">
      <t>シンセイ</t>
    </rPh>
    <rPh sb="5" eb="7">
      <t>カイゴ</t>
    </rPh>
    <rPh sb="7" eb="9">
      <t>ホウホウ</t>
    </rPh>
    <rPh sb="10" eb="12">
      <t>カイゴ</t>
    </rPh>
    <rPh sb="12" eb="14">
      <t>ホケン</t>
    </rPh>
    <rPh sb="14" eb="16">
      <t>セイド</t>
    </rPh>
    <rPh sb="17" eb="18">
      <t>カン</t>
    </rPh>
    <phoneticPr fontId="1"/>
  </si>
  <si>
    <t>保健・医療に関すること</t>
    <rPh sb="0" eb="2">
      <t>ホケン</t>
    </rPh>
    <rPh sb="3" eb="5">
      <t>イリョウ</t>
    </rPh>
    <rPh sb="6" eb="7">
      <t>カン</t>
    </rPh>
    <phoneticPr fontId="1"/>
  </si>
  <si>
    <t>精神的支援に関すること</t>
    <rPh sb="0" eb="3">
      <t>セイシンテキ</t>
    </rPh>
    <rPh sb="3" eb="5">
      <t>シエン</t>
    </rPh>
    <rPh sb="6" eb="7">
      <t>カン</t>
    </rPh>
    <phoneticPr fontId="1"/>
  </si>
  <si>
    <t>状況確認に関すること</t>
    <rPh sb="0" eb="2">
      <t>ジョウキョウ</t>
    </rPh>
    <rPh sb="2" eb="4">
      <t>カクニン</t>
    </rPh>
    <rPh sb="5" eb="6">
      <t>カン</t>
    </rPh>
    <phoneticPr fontId="1"/>
  </si>
  <si>
    <t>生活支援に関すること</t>
    <rPh sb="0" eb="2">
      <t>セイカツ</t>
    </rPh>
    <rPh sb="2" eb="4">
      <t>シエン</t>
    </rPh>
    <rPh sb="5" eb="6">
      <t>カン</t>
    </rPh>
    <phoneticPr fontId="1"/>
  </si>
  <si>
    <t>関係機関調整に関すること</t>
    <rPh sb="0" eb="2">
      <t>カンケイ</t>
    </rPh>
    <rPh sb="2" eb="4">
      <t>キカン</t>
    </rPh>
    <rPh sb="4" eb="6">
      <t>チョウセイ</t>
    </rPh>
    <rPh sb="7" eb="8">
      <t>カン</t>
    </rPh>
    <phoneticPr fontId="1"/>
  </si>
  <si>
    <t>成年後見に関すること</t>
    <rPh sb="0" eb="2">
      <t>セイネン</t>
    </rPh>
    <rPh sb="2" eb="4">
      <t>コウケン</t>
    </rPh>
    <rPh sb="5" eb="6">
      <t>カン</t>
    </rPh>
    <phoneticPr fontId="1"/>
  </si>
  <si>
    <t>消費者被害に関すること</t>
    <rPh sb="0" eb="3">
      <t>ショウヒシャ</t>
    </rPh>
    <rPh sb="3" eb="5">
      <t>ヒガイ</t>
    </rPh>
    <rPh sb="6" eb="7">
      <t>カン</t>
    </rPh>
    <phoneticPr fontId="1"/>
  </si>
  <si>
    <t>高齢者虐待に関すること</t>
    <rPh sb="0" eb="3">
      <t>コウレイシャ</t>
    </rPh>
    <rPh sb="3" eb="5">
      <t>ギャクタイ</t>
    </rPh>
    <rPh sb="6" eb="7">
      <t>カン</t>
    </rPh>
    <phoneticPr fontId="1"/>
  </si>
  <si>
    <t>その他</t>
    <rPh sb="2" eb="3">
      <t>タ</t>
    </rPh>
    <phoneticPr fontId="1"/>
  </si>
  <si>
    <t>内　　訳</t>
    <rPh sb="0" eb="1">
      <t>ウチ</t>
    </rPh>
    <rPh sb="3" eb="4">
      <t>ワケ</t>
    </rPh>
    <phoneticPr fontId="1"/>
  </si>
  <si>
    <t>介護予防ケアマネジメントに関すること</t>
    <rPh sb="0" eb="2">
      <t>カイゴ</t>
    </rPh>
    <rPh sb="2" eb="4">
      <t>ヨボウ</t>
    </rPh>
    <rPh sb="13" eb="14">
      <t>カン</t>
    </rPh>
    <phoneticPr fontId="1"/>
  </si>
  <si>
    <t>参加延人数</t>
    <phoneticPr fontId="1"/>
  </si>
  <si>
    <t>合　　計</t>
    <rPh sb="0" eb="1">
      <t>ゴウ</t>
    </rPh>
    <rPh sb="3" eb="4">
      <t>ケイ</t>
    </rPh>
    <phoneticPr fontId="1"/>
  </si>
  <si>
    <t>相談人数（延数）</t>
    <rPh sb="5" eb="6">
      <t>ノベ</t>
    </rPh>
    <rPh sb="6" eb="7">
      <t>スウ</t>
    </rPh>
    <phoneticPr fontId="1"/>
  </si>
  <si>
    <t>相談実人数</t>
    <rPh sb="2" eb="3">
      <t>ジツ</t>
    </rPh>
    <rPh sb="3" eb="4">
      <t>ニン</t>
    </rPh>
    <phoneticPr fontId="1"/>
  </si>
  <si>
    <t>相談実人数</t>
    <rPh sb="2" eb="3">
      <t>ミ</t>
    </rPh>
    <rPh sb="3" eb="4">
      <t>ニン</t>
    </rPh>
    <phoneticPr fontId="1"/>
  </si>
  <si>
    <t>総合相談内容内訳（1回の相談で複数の内容の相談をしているケースあり）</t>
    <rPh sb="4" eb="6">
      <t>ナイヨウ</t>
    </rPh>
    <rPh sb="6" eb="8">
      <t>ウチワケ</t>
    </rPh>
    <phoneticPr fontId="1"/>
  </si>
  <si>
    <t>２　総合相談・権利擁護(成年後見・消費者被害・高齢者虐待)事業実施状況</t>
    <phoneticPr fontId="1"/>
  </si>
  <si>
    <t>３　包括的、継続的マネジメント事業（ケアマネジャーの相談支援・困難事例支援）</t>
    <phoneticPr fontId="1"/>
  </si>
  <si>
    <t>１　介護予防ケアマネジメント事業</t>
    <rPh sb="14" eb="16">
      <t>ジギョウ</t>
    </rPh>
    <phoneticPr fontId="1"/>
  </si>
  <si>
    <t>（内）新規・更新分</t>
    <rPh sb="1" eb="2">
      <t>ウチ</t>
    </rPh>
    <phoneticPr fontId="1"/>
  </si>
  <si>
    <t>ケアプラン作成件数</t>
    <rPh sb="5" eb="7">
      <t>サクセイ</t>
    </rPh>
    <rPh sb="7" eb="9">
      <t>ケンスウ</t>
    </rPh>
    <phoneticPr fontId="1"/>
  </si>
  <si>
    <t>H21年度</t>
    <rPh sb="3" eb="5">
      <t>ネンド</t>
    </rPh>
    <phoneticPr fontId="1"/>
  </si>
  <si>
    <t>H22年度</t>
    <rPh sb="3" eb="4">
      <t>ネン</t>
    </rPh>
    <rPh sb="4" eb="5">
      <t>ド</t>
    </rPh>
    <phoneticPr fontId="1"/>
  </si>
  <si>
    <t>H23年度</t>
    <rPh sb="3" eb="4">
      <t>ネン</t>
    </rPh>
    <rPh sb="4" eb="5">
      <t>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</si>
  <si>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</si>
  <si>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</si>
  <si>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</si>
  <si>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</si>
  <si>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H20年度</t>
    <rPh sb="3" eb="5">
      <t>ネンド</t>
    </rPh>
    <phoneticPr fontId="1"/>
  </si>
  <si>
    <t>H20年度</t>
    <rPh sb="3" eb="4">
      <t>ネン</t>
    </rPh>
    <rPh sb="4" eb="5">
      <t>ド</t>
    </rPh>
    <phoneticPr fontId="1"/>
  </si>
  <si>
    <t>ケアマネジメント件数</t>
    <rPh sb="8" eb="10">
      <t>ケンスウ</t>
    </rPh>
    <phoneticPr fontId="1"/>
  </si>
  <si>
    <t>※平成27年度から総合事業開始に伴い、介護予防ケアマネジメント作成数を計上。</t>
    <phoneticPr fontId="1"/>
  </si>
  <si>
    <t>　　【参考】要支援者介護予防ケアプラン（予防給付）作成数</t>
    <rPh sb="3" eb="5">
      <t>サンコウ</t>
    </rPh>
    <rPh sb="6" eb="7">
      <t>ヨウ</t>
    </rPh>
    <rPh sb="7" eb="10">
      <t>シエンシャ</t>
    </rPh>
    <rPh sb="10" eb="12">
      <t>カイゴ</t>
    </rPh>
    <rPh sb="12" eb="14">
      <t>ヨボウ</t>
    </rPh>
    <rPh sb="20" eb="22">
      <t>ヨボウ</t>
    </rPh>
    <rPh sb="22" eb="24">
      <t>キュウフ</t>
    </rPh>
    <rPh sb="25" eb="27">
      <t>サクセイ</t>
    </rPh>
    <rPh sb="27" eb="28">
      <t>スウ</t>
    </rPh>
    <phoneticPr fontId="1"/>
  </si>
  <si>
    <t>※平成27年度から総合事業開始に伴い、介護予防給付（訪問看護、福祉用具等）に係るケアマネ
　ジメント作成数を計上。</t>
    <rPh sb="19" eb="21">
      <t>カイゴ</t>
    </rPh>
    <rPh sb="21" eb="23">
      <t>ヨボウ</t>
    </rPh>
    <rPh sb="23" eb="25">
      <t>キュウフ</t>
    </rPh>
    <rPh sb="26" eb="28">
      <t>ホウモン</t>
    </rPh>
    <rPh sb="28" eb="30">
      <t>カンゴ</t>
    </rPh>
    <rPh sb="31" eb="33">
      <t>フクシ</t>
    </rPh>
    <rPh sb="33" eb="35">
      <t>ヨウグ</t>
    </rPh>
    <rPh sb="35" eb="36">
      <t>トウ</t>
    </rPh>
    <rPh sb="38" eb="39">
      <t>カカ</t>
    </rPh>
    <rPh sb="50" eb="52">
      <t>サクセイ</t>
    </rPh>
    <rPh sb="52" eb="53">
      <t>スウ</t>
    </rPh>
    <rPh sb="54" eb="56">
      <t>ケイジョウ</t>
    </rPh>
    <phoneticPr fontId="1"/>
  </si>
  <si>
    <t>　　【参考】地域ケア会議開催数</t>
    <rPh sb="3" eb="5">
      <t>サンコウ</t>
    </rPh>
    <rPh sb="6" eb="8">
      <t>チイキ</t>
    </rPh>
    <rPh sb="10" eb="12">
      <t>カイギ</t>
    </rPh>
    <rPh sb="12" eb="14">
      <t>カイサイ</t>
    </rPh>
    <rPh sb="14" eb="15">
      <t>スウ</t>
    </rPh>
    <phoneticPr fontId="1"/>
  </si>
  <si>
    <t>地域ケア会議</t>
    <rPh sb="0" eb="2">
      <t>チイキ</t>
    </rPh>
    <rPh sb="4" eb="6">
      <t>カイギ</t>
    </rPh>
    <phoneticPr fontId="1"/>
  </si>
  <si>
    <t>再委託件数</t>
    <rPh sb="0" eb="1">
      <t>サイ</t>
    </rPh>
    <phoneticPr fontId="1"/>
  </si>
  <si>
    <t>再委託率</t>
    <rPh sb="0" eb="1">
      <t>サイ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</si>
  <si>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</si>
  <si>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</si>
  <si>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r>
      <t>相談人数</t>
    </r>
    <r>
      <rPr>
        <sz val="10"/>
        <rFont val="ＭＳ Ｐ明朝"/>
        <family val="1"/>
        <charset val="128"/>
      </rPr>
      <t>（延数）</t>
    </r>
    <rPh sb="5" eb="6">
      <t>ノベ</t>
    </rPh>
    <rPh sb="6" eb="7">
      <t>スウ</t>
    </rPh>
    <phoneticPr fontId="1"/>
  </si>
  <si>
    <t>R１年度</t>
    <rPh sb="2" eb="4">
      <t>ネンド</t>
    </rPh>
    <phoneticPr fontId="1"/>
  </si>
  <si>
    <t>Ｒ１年度</t>
    <rPh sb="2" eb="4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</si>
  <si>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</si>
  <si>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</si>
  <si>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地域包括支援センター相談・活動実績</t>
    <rPh sb="0" eb="2">
      <t>チイキ</t>
    </rPh>
    <rPh sb="2" eb="4">
      <t>ホウカツ</t>
    </rPh>
    <rPh sb="4" eb="6">
      <t>シエン</t>
    </rPh>
    <rPh sb="10" eb="12">
      <t>ソウダン</t>
    </rPh>
    <rPh sb="13" eb="15">
      <t>カツドウ</t>
    </rPh>
    <rPh sb="15" eb="17">
      <t>ジッセキ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</si>
  <si>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</si>
  <si>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</si>
  <si>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</si>
  <si>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４　教室・相談・会議等の活動件数（健康相談・元気いきいき・地域福祉推進委員会等）</t>
    <phoneticPr fontId="1"/>
  </si>
  <si>
    <t>資料1</t>
    <rPh sb="0" eb="2">
      <t>シリョウ</t>
    </rPh>
    <phoneticPr fontId="1"/>
  </si>
  <si>
    <t>認知症高齢者に関すること</t>
    <rPh sb="0" eb="2">
      <t>ニンチ</t>
    </rPh>
    <rPh sb="2" eb="3">
      <t>ショウ</t>
    </rPh>
    <rPh sb="3" eb="6">
      <t>コウレイシャ</t>
    </rPh>
    <rPh sb="7" eb="8">
      <t>カン</t>
    </rPh>
    <phoneticPr fontId="1"/>
  </si>
  <si>
    <t>ねたきりに関すること</t>
    <rPh sb="5" eb="6">
      <t>カン</t>
    </rPh>
    <phoneticPr fontId="1"/>
  </si>
  <si>
    <t>ひとり暮らし高齢者に関すること</t>
    <rPh sb="3" eb="4">
      <t>グ</t>
    </rPh>
    <rPh sb="6" eb="9">
      <t>コウレイシャ</t>
    </rPh>
    <rPh sb="10" eb="11">
      <t>カン</t>
    </rPh>
    <phoneticPr fontId="1"/>
  </si>
  <si>
    <t>介護に関すること</t>
    <rPh sb="0" eb="2">
      <t>カイゴ</t>
    </rPh>
    <rPh sb="3" eb="4">
      <t>カン</t>
    </rPh>
    <phoneticPr fontId="1"/>
  </si>
  <si>
    <t>福祉サービスに関すること</t>
    <rPh sb="0" eb="2">
      <t>フクシ</t>
    </rPh>
    <rPh sb="7" eb="8">
      <t>カン</t>
    </rPh>
    <phoneticPr fontId="1"/>
  </si>
  <si>
    <t>高齢者及び障がい者等の虐待に関すること</t>
    <rPh sb="0" eb="3">
      <t>コウレイシャ</t>
    </rPh>
    <rPh sb="3" eb="4">
      <t>オヨ</t>
    </rPh>
    <rPh sb="5" eb="6">
      <t>ショウ</t>
    </rPh>
    <rPh sb="8" eb="9">
      <t>シャ</t>
    </rPh>
    <rPh sb="9" eb="10">
      <t>ナド</t>
    </rPh>
    <rPh sb="11" eb="13">
      <t>ギャクタイ</t>
    </rPh>
    <rPh sb="14" eb="15">
      <t>カン</t>
    </rPh>
    <phoneticPr fontId="1"/>
  </si>
  <si>
    <t>成年後見等権利擁護に関すること</t>
    <rPh sb="0" eb="2">
      <t>セイネン</t>
    </rPh>
    <rPh sb="2" eb="4">
      <t>コウケン</t>
    </rPh>
    <rPh sb="4" eb="5">
      <t>ナド</t>
    </rPh>
    <rPh sb="5" eb="7">
      <t>ケンリ</t>
    </rPh>
    <rPh sb="7" eb="9">
      <t>ヨウゴ</t>
    </rPh>
    <rPh sb="10" eb="11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</si>
</sst>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&quot;円&quot;\ "/>
    <numFmt numFmtId="178" formatCode="#,##0&quot;人&quot;\ "/>
    <numFmt numFmtId="179" formatCode="#,##0\ &quot;人&quot;"/>
    <numFmt numFmtId="180" formatCode="#,##0\ &quot;回&quot;"/>
    <numFmt numFmtId="181" formatCode="#,##0\ &quot;件&quot;"/>
    <numFmt numFmtId="182" formatCode="#,##0&quot;件&quot;"/>
    <numFmt numFmtId="183" formatCode="#,##0&quot;回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182" fontId="2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181" fontId="5" fillId="0" borderId="1" xfId="0" applyNumberFormat="1" applyFont="1" applyFill="1" applyBorder="1" applyAlignment="1">
      <alignment vertical="center" shrinkToFit="1"/>
    </xf>
    <xf numFmtId="181" fontId="5" fillId="2" borderId="8" xfId="0" applyNumberFormat="1" applyFont="1" applyFill="1" applyBorder="1" applyAlignment="1">
      <alignment vertical="center" shrinkToFit="1"/>
    </xf>
    <xf numFmtId="181" fontId="5" fillId="0" borderId="8" xfId="0" applyNumberFormat="1" applyFont="1" applyBorder="1" applyAlignment="1">
      <alignment vertical="center" shrinkToFit="1"/>
    </xf>
    <xf numFmtId="181" fontId="5" fillId="0" borderId="8" xfId="0" applyNumberFormat="1" applyFont="1" applyFill="1" applyBorder="1" applyAlignment="1">
      <alignment vertical="center" shrinkToFit="1"/>
    </xf>
    <xf numFmtId="181" fontId="5" fillId="0" borderId="9" xfId="0" applyNumberFormat="1" applyFont="1" applyBorder="1" applyAlignment="1">
      <alignment vertical="center" shrinkToFit="1"/>
    </xf>
    <xf numFmtId="181" fontId="5" fillId="2" borderId="2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178" fontId="5" fillId="0" borderId="1" xfId="0" applyNumberFormat="1" applyFont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178" fontId="5" fillId="0" borderId="11" xfId="0" applyNumberFormat="1" applyFont="1" applyBorder="1" applyAlignment="1">
      <alignment vertical="center" shrinkToFit="1"/>
    </xf>
    <xf numFmtId="178" fontId="5" fillId="0" borderId="12" xfId="0" applyNumberFormat="1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181" fontId="5" fillId="0" borderId="10" xfId="0" applyNumberFormat="1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181" fontId="5" fillId="2" borderId="15" xfId="0" applyNumberFormat="1" applyFont="1" applyFill="1" applyBorder="1" applyAlignment="1">
      <alignment vertical="center" shrinkToFit="1"/>
    </xf>
    <xf numFmtId="181" fontId="5" fillId="0" borderId="15" xfId="0" applyNumberFormat="1" applyFont="1" applyBorder="1" applyAlignment="1">
      <alignment vertical="center" shrinkToFit="1"/>
    </xf>
    <xf numFmtId="181" fontId="5" fillId="0" borderId="15" xfId="0" applyNumberFormat="1" applyFont="1" applyFill="1" applyBorder="1" applyAlignment="1">
      <alignment vertical="center" shrinkToFit="1"/>
    </xf>
    <xf numFmtId="181" fontId="5" fillId="0" borderId="18" xfId="0" applyNumberFormat="1" applyFont="1" applyBorder="1" applyAlignment="1">
      <alignment vertical="center" shrinkToFit="1"/>
    </xf>
    <xf numFmtId="181" fontId="5" fillId="2" borderId="20" xfId="0" applyNumberFormat="1" applyFont="1" applyFill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0" borderId="26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181" fontId="3" fillId="0" borderId="7" xfId="0" applyNumberFormat="1" applyFont="1" applyFill="1" applyBorder="1" applyAlignment="1">
      <alignment vertical="center" shrinkToFit="1"/>
    </xf>
    <xf numFmtId="181" fontId="3" fillId="2" borderId="27" xfId="0" applyNumberFormat="1" applyFont="1" applyFill="1" applyBorder="1" applyAlignment="1">
      <alignment vertical="center" shrinkToFit="1"/>
    </xf>
    <xf numFmtId="181" fontId="3" fillId="0" borderId="27" xfId="0" applyNumberFormat="1" applyFont="1" applyBorder="1" applyAlignment="1">
      <alignment vertical="center" shrinkToFit="1"/>
    </xf>
    <xf numFmtId="181" fontId="3" fillId="0" borderId="27" xfId="0" applyNumberFormat="1" applyFont="1" applyFill="1" applyBorder="1" applyAlignment="1">
      <alignment vertical="center" shrinkToFit="1"/>
    </xf>
    <xf numFmtId="181" fontId="3" fillId="0" borderId="28" xfId="0" applyNumberFormat="1" applyFont="1" applyBorder="1" applyAlignment="1">
      <alignment vertical="center" shrinkToFit="1"/>
    </xf>
    <xf numFmtId="181" fontId="3" fillId="2" borderId="6" xfId="0" applyNumberFormat="1" applyFont="1" applyFill="1" applyBorder="1" applyAlignment="1">
      <alignment vertical="center" shrinkToFit="1"/>
    </xf>
    <xf numFmtId="181" fontId="3" fillId="0" borderId="1" xfId="0" applyNumberFormat="1" applyFont="1" applyFill="1" applyBorder="1" applyAlignment="1">
      <alignment vertical="center" shrinkToFit="1"/>
    </xf>
    <xf numFmtId="181" fontId="3" fillId="2" borderId="8" xfId="0" applyNumberFormat="1" applyFont="1" applyFill="1" applyBorder="1" applyAlignment="1">
      <alignment vertical="center" shrinkToFit="1"/>
    </xf>
    <xf numFmtId="181" fontId="3" fillId="0" borderId="8" xfId="0" applyNumberFormat="1" applyFont="1" applyBorder="1" applyAlignment="1">
      <alignment vertical="center" shrinkToFit="1"/>
    </xf>
    <xf numFmtId="181" fontId="3" fillId="0" borderId="8" xfId="0" applyNumberFormat="1" applyFont="1" applyFill="1" applyBorder="1" applyAlignment="1">
      <alignment vertical="center" shrinkToFit="1"/>
    </xf>
    <xf numFmtId="181" fontId="3" fillId="0" borderId="9" xfId="0" applyNumberFormat="1" applyFont="1" applyBorder="1" applyAlignment="1">
      <alignment vertical="center" shrinkToFit="1"/>
    </xf>
    <xf numFmtId="181" fontId="3" fillId="2" borderId="2" xfId="0" applyNumberFormat="1" applyFont="1" applyFill="1" applyBorder="1" applyAlignment="1">
      <alignment vertical="center" shrinkToFit="1"/>
    </xf>
    <xf numFmtId="178" fontId="5" fillId="0" borderId="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vertical="center" shrinkToFit="1"/>
    </xf>
    <xf numFmtId="181" fontId="5" fillId="0" borderId="5" xfId="0" applyNumberFormat="1" applyFont="1" applyFill="1" applyBorder="1" applyAlignment="1">
      <alignment vertical="center" shrinkToFit="1"/>
    </xf>
    <xf numFmtId="181" fontId="5" fillId="2" borderId="14" xfId="0" applyNumberFormat="1" applyFont="1" applyFill="1" applyBorder="1" applyAlignment="1">
      <alignment vertical="center" shrinkToFit="1"/>
    </xf>
    <xf numFmtId="181" fontId="5" fillId="0" borderId="14" xfId="0" applyNumberFormat="1" applyFont="1" applyBorder="1" applyAlignment="1">
      <alignment vertical="center" shrinkToFit="1"/>
    </xf>
    <xf numFmtId="181" fontId="5" fillId="0" borderId="14" xfId="0" applyNumberFormat="1" applyFont="1" applyFill="1" applyBorder="1" applyAlignment="1">
      <alignment vertical="center" shrinkToFit="1"/>
    </xf>
    <xf numFmtId="181" fontId="5" fillId="0" borderId="17" xfId="0" applyNumberFormat="1" applyFont="1" applyBorder="1" applyAlignment="1">
      <alignment vertical="center" shrinkToFit="1"/>
    </xf>
    <xf numFmtId="181" fontId="5" fillId="2" borderId="4" xfId="0" applyNumberFormat="1" applyFont="1" applyFill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29" xfId="0" applyNumberFormat="1" applyFont="1" applyBorder="1" applyAlignment="1">
      <alignment vertical="center" shrinkToFit="1"/>
    </xf>
    <xf numFmtId="181" fontId="3" fillId="0" borderId="5" xfId="0" applyNumberFormat="1" applyFont="1" applyFill="1" applyBorder="1" applyAlignment="1">
      <alignment vertical="center" shrinkToFit="1"/>
    </xf>
    <xf numFmtId="181" fontId="3" fillId="2" borderId="14" xfId="0" applyNumberFormat="1" applyFont="1" applyFill="1" applyBorder="1" applyAlignment="1">
      <alignment vertical="center" shrinkToFit="1"/>
    </xf>
    <xf numFmtId="181" fontId="3" fillId="0" borderId="14" xfId="0" applyNumberFormat="1" applyFont="1" applyBorder="1" applyAlignment="1">
      <alignment vertical="center" shrinkToFit="1"/>
    </xf>
    <xf numFmtId="181" fontId="3" fillId="0" borderId="14" xfId="0" applyNumberFormat="1" applyFont="1" applyFill="1" applyBorder="1" applyAlignment="1">
      <alignment vertical="center" shrinkToFit="1"/>
    </xf>
    <xf numFmtId="181" fontId="3" fillId="0" borderId="17" xfId="0" applyNumberFormat="1" applyFont="1" applyBorder="1" applyAlignment="1">
      <alignment vertical="center" shrinkToFit="1"/>
    </xf>
    <xf numFmtId="181" fontId="3" fillId="2" borderId="4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 shrinkToFit="1"/>
    </xf>
    <xf numFmtId="182" fontId="2" fillId="0" borderId="0" xfId="0" applyNumberFormat="1" applyFont="1" applyBorder="1" applyAlignment="1">
      <alignment horizontal="right" vertical="center"/>
    </xf>
    <xf numFmtId="0" fontId="5" fillId="2" borderId="30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35" xfId="0" applyFont="1" applyFill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vertical="center" shrinkToFit="1"/>
    </xf>
    <xf numFmtId="178" fontId="3" fillId="0" borderId="33" xfId="0" applyNumberFormat="1" applyFont="1" applyBorder="1" applyAlignment="1">
      <alignment vertical="center" shrinkToFit="1"/>
    </xf>
    <xf numFmtId="181" fontId="3" fillId="0" borderId="3" xfId="0" applyNumberFormat="1" applyFont="1" applyFill="1" applyBorder="1" applyAlignment="1">
      <alignment vertical="center" shrinkToFit="1"/>
    </xf>
    <xf numFmtId="181" fontId="3" fillId="2" borderId="36" xfId="0" applyNumberFormat="1" applyFont="1" applyFill="1" applyBorder="1" applyAlignment="1">
      <alignment vertical="center" shrinkToFit="1"/>
    </xf>
    <xf numFmtId="181" fontId="3" fillId="0" borderId="36" xfId="0" applyNumberFormat="1" applyFont="1" applyBorder="1" applyAlignment="1">
      <alignment vertical="center" shrinkToFit="1"/>
    </xf>
    <xf numFmtId="181" fontId="3" fillId="0" borderId="36" xfId="0" applyNumberFormat="1" applyFont="1" applyFill="1" applyBorder="1" applyAlignment="1">
      <alignment vertical="center" shrinkToFit="1"/>
    </xf>
    <xf numFmtId="181" fontId="3" fillId="0" borderId="37" xfId="0" applyNumberFormat="1" applyFont="1" applyBorder="1" applyAlignment="1">
      <alignment vertical="center" shrinkToFit="1"/>
    </xf>
    <xf numFmtId="0" fontId="3" fillId="2" borderId="38" xfId="0" applyFont="1" applyFill="1" applyBorder="1" applyAlignment="1">
      <alignment horizontal="center" vertical="center" shrinkToFit="1"/>
    </xf>
    <xf numFmtId="178" fontId="3" fillId="0" borderId="39" xfId="0" applyNumberFormat="1" applyFont="1" applyBorder="1" applyAlignment="1">
      <alignment vertical="center" shrinkToFit="1"/>
    </xf>
    <xf numFmtId="178" fontId="3" fillId="0" borderId="40" xfId="0" applyNumberFormat="1" applyFont="1" applyBorder="1" applyAlignment="1">
      <alignment vertical="center" shrinkToFit="1"/>
    </xf>
    <xf numFmtId="181" fontId="3" fillId="0" borderId="39" xfId="0" applyNumberFormat="1" applyFont="1" applyFill="1" applyBorder="1" applyAlignment="1">
      <alignment vertical="center" shrinkToFit="1"/>
    </xf>
    <xf numFmtId="181" fontId="3" fillId="2" borderId="41" xfId="0" applyNumberFormat="1" applyFont="1" applyFill="1" applyBorder="1" applyAlignment="1">
      <alignment vertical="center" shrinkToFit="1"/>
    </xf>
    <xf numFmtId="181" fontId="3" fillId="0" borderId="41" xfId="0" applyNumberFormat="1" applyFont="1" applyBorder="1" applyAlignment="1">
      <alignment vertical="center" shrinkToFit="1"/>
    </xf>
    <xf numFmtId="181" fontId="3" fillId="0" borderId="41" xfId="0" applyNumberFormat="1" applyFont="1" applyFill="1" applyBorder="1" applyAlignment="1">
      <alignment vertical="center" shrinkToFit="1"/>
    </xf>
    <xf numFmtId="181" fontId="3" fillId="0" borderId="42" xfId="0" applyNumberFormat="1" applyFont="1" applyBorder="1" applyAlignment="1">
      <alignment vertical="center" shrinkToFit="1"/>
    </xf>
    <xf numFmtId="181" fontId="3" fillId="2" borderId="43" xfId="0" applyNumberFormat="1" applyFont="1" applyFill="1" applyBorder="1" applyAlignment="1">
      <alignment vertical="center" shrinkToFit="1"/>
    </xf>
    <xf numFmtId="0" fontId="3" fillId="0" borderId="44" xfId="0" applyFont="1" applyBorder="1">
      <alignment vertical="center"/>
    </xf>
    <xf numFmtId="0" fontId="5" fillId="0" borderId="44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182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9" fontId="2" fillId="0" borderId="8" xfId="0" applyNumberFormat="1" applyFont="1" applyBorder="1" applyAlignment="1">
      <alignment vertical="center"/>
    </xf>
    <xf numFmtId="183" fontId="2" fillId="0" borderId="8" xfId="0" applyNumberFormat="1" applyFont="1" applyBorder="1" applyAlignment="1">
      <alignment horizontal="right" vertical="center"/>
    </xf>
    <xf numFmtId="180" fontId="2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vertical="center" shrinkToFit="1"/>
    </xf>
    <xf numFmtId="178" fontId="3" fillId="0" borderId="22" xfId="0" applyNumberFormat="1" applyFont="1" applyBorder="1" applyAlignment="1">
      <alignment vertical="center" shrinkToFit="1"/>
    </xf>
    <xf numFmtId="178" fontId="3" fillId="0" borderId="32" xfId="0" applyNumberFormat="1" applyFont="1" applyBorder="1" applyAlignment="1">
      <alignment vertical="center" shrinkToFit="1"/>
    </xf>
    <xf numFmtId="181" fontId="3" fillId="0" borderId="8" xfId="0" applyNumberFormat="1" applyFont="1" applyFill="1" applyBorder="1" applyAlignment="1">
      <alignment horizontal="right" vertical="center" shrinkToFit="1"/>
    </xf>
    <xf numFmtId="181" fontId="3" fillId="0" borderId="22" xfId="0" applyNumberFormat="1" applyFont="1" applyFill="1" applyBorder="1" applyAlignment="1">
      <alignment horizontal="right" vertical="center" shrinkToFit="1"/>
    </xf>
    <xf numFmtId="181" fontId="3" fillId="2" borderId="8" xfId="0" applyNumberFormat="1" applyFont="1" applyFill="1" applyBorder="1" applyAlignment="1">
      <alignment horizontal="right" vertical="center" shrinkToFit="1"/>
    </xf>
    <xf numFmtId="181" fontId="3" fillId="2" borderId="23" xfId="0" applyNumberFormat="1" applyFont="1" applyFill="1" applyBorder="1" applyAlignment="1">
      <alignment horizontal="right" vertical="center" shrinkToFit="1"/>
    </xf>
    <xf numFmtId="181" fontId="3" fillId="0" borderId="8" xfId="0" applyNumberFormat="1" applyFont="1" applyBorder="1" applyAlignment="1">
      <alignment horizontal="right" vertical="center" shrinkToFit="1"/>
    </xf>
    <xf numFmtId="181" fontId="3" fillId="0" borderId="23" xfId="0" applyNumberFormat="1" applyFont="1" applyBorder="1" applyAlignment="1">
      <alignment horizontal="right" vertical="center" shrinkToFit="1"/>
    </xf>
    <xf numFmtId="181" fontId="3" fillId="0" borderId="23" xfId="0" applyNumberFormat="1" applyFont="1" applyFill="1" applyBorder="1" applyAlignment="1">
      <alignment horizontal="right" vertical="center" shrinkToFit="1"/>
    </xf>
    <xf numFmtId="181" fontId="3" fillId="0" borderId="9" xfId="0" applyNumberFormat="1" applyFont="1" applyBorder="1" applyAlignment="1">
      <alignment horizontal="right" vertical="center" shrinkToFit="1"/>
    </xf>
    <xf numFmtId="181" fontId="3" fillId="0" borderId="24" xfId="0" applyNumberFormat="1" applyFont="1" applyBorder="1" applyAlignment="1">
      <alignment horizontal="right" vertical="center" shrinkToFit="1"/>
    </xf>
    <xf numFmtId="181" fontId="3" fillId="2" borderId="25" xfId="0" applyNumberFormat="1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182" fontId="2" fillId="0" borderId="8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データ!#REF!</c:v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D-4D22-995E-F5E559CE367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D-4D22-995E-F5E559CE367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5D-4D22-995E-F5E559CE367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5D-4D22-995E-F5E559CE367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5D-4D22-995E-F5E559CE367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5D-4D22-995E-F5E559CE367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5D-4D22-995E-F5E559CE367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5D-4D22-995E-F5E559CE36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85D-4D22-995E-F5E559CE367E}"/>
            </c:ext>
          </c:extLst>
        </c:ser>
        <c:ser>
          <c:idx val="1"/>
          <c:order val="1"/>
          <c:tx>
            <c:v>データ!#REF!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85D-4D22-995E-F5E559CE367E}"/>
            </c:ext>
          </c:extLst>
        </c:ser>
        <c:ser>
          <c:idx val="2"/>
          <c:order val="2"/>
          <c:tx>
            <c:v>データ!#REF!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85D-4D22-995E-F5E559CE367E}"/>
            </c:ext>
          </c:extLst>
        </c:ser>
        <c:ser>
          <c:idx val="3"/>
          <c:order val="3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F85D-4D22-995E-F5E559CE367E}"/>
            </c:ext>
          </c:extLst>
        </c:ser>
        <c:ser>
          <c:idx val="4"/>
          <c:order val="4"/>
          <c:tx>
            <c:v>データ!#REF!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F85D-4D22-995E-F5E559CE367E}"/>
            </c:ext>
          </c:extLst>
        </c:ser>
        <c:ser>
          <c:idx val="5"/>
          <c:order val="5"/>
          <c:tx>
            <c:v>データ!#REF!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F85D-4D22-995E-F5E559CE3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603128"/>
        <c:axId val="234601560"/>
      </c:barChart>
      <c:catAx>
        <c:axId val="23460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4601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601560"/>
        <c:scaling>
          <c:orientation val="minMax"/>
          <c:max val="226000"/>
          <c:min val="200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4603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データ!#REF!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72-4909-AFCD-54A2BFDECFED}"/>
            </c:ext>
          </c:extLst>
        </c:ser>
        <c:ser>
          <c:idx val="2"/>
          <c:order val="1"/>
          <c:tx>
            <c:v>データ!#REF!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72-4909-AFCD-54A2BFDECFED}"/>
            </c:ext>
          </c:extLst>
        </c:ser>
        <c:ser>
          <c:idx val="3"/>
          <c:order val="2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D72-4909-AFCD-54A2BFDECFED}"/>
            </c:ext>
          </c:extLst>
        </c:ser>
        <c:ser>
          <c:idx val="4"/>
          <c:order val="3"/>
          <c:tx>
            <c:v>データ!#REF!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D72-4909-AFCD-54A2BFDECFED}"/>
            </c:ext>
          </c:extLst>
        </c:ser>
        <c:ser>
          <c:idx val="5"/>
          <c:order val="4"/>
          <c:tx>
            <c:v>データ!#REF!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D72-4909-AFCD-54A2BFDECFED}"/>
            </c:ext>
          </c:extLst>
        </c:ser>
        <c:ser>
          <c:idx val="6"/>
          <c:order val="5"/>
          <c:tx>
            <c:v>データ!#REF!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D72-4909-AFCD-54A2BFDECFED}"/>
            </c:ext>
          </c:extLst>
        </c:ser>
        <c:ser>
          <c:idx val="7"/>
          <c:order val="6"/>
          <c:tx>
            <c:v>データ!#REF!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D72-4909-AFCD-54A2BFDECFED}"/>
            </c:ext>
          </c:extLst>
        </c:ser>
        <c:ser>
          <c:idx val="8"/>
          <c:order val="7"/>
          <c:tx>
            <c:v>データ!#REF!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D72-4909-AFCD-54A2BFDECFED}"/>
            </c:ext>
          </c:extLst>
        </c:ser>
        <c:ser>
          <c:idx val="9"/>
          <c:order val="8"/>
          <c:tx>
            <c:v>データ!#REF!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D72-4909-AFCD-54A2BFDECFED}"/>
            </c:ext>
          </c:extLst>
        </c:ser>
        <c:ser>
          <c:idx val="10"/>
          <c:order val="9"/>
          <c:tx>
            <c:v>データ!#REF!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D72-4909-AFCD-54A2BFDECFED}"/>
            </c:ext>
          </c:extLst>
        </c:ser>
        <c:ser>
          <c:idx val="11"/>
          <c:order val="10"/>
          <c:tx>
            <c:v>データ!#REF!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D72-4909-AFCD-54A2BFDECFED}"/>
            </c:ext>
          </c:extLst>
        </c:ser>
        <c:ser>
          <c:idx val="12"/>
          <c:order val="11"/>
          <c:tx>
            <c:v>データ!#REF!</c:v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FD72-4909-AFCD-54A2BFDECFED}"/>
            </c:ext>
          </c:extLst>
        </c:ser>
        <c:ser>
          <c:idx val="13"/>
          <c:order val="12"/>
          <c:tx>
            <c:v>データ!#REF!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FD72-4909-AFCD-54A2BFDECFED}"/>
            </c:ext>
          </c:extLst>
        </c:ser>
        <c:ser>
          <c:idx val="14"/>
          <c:order val="13"/>
          <c:tx>
            <c:v>データ!#REF!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FD72-4909-AFCD-54A2BFDECFED}"/>
            </c:ext>
          </c:extLst>
        </c:ser>
        <c:ser>
          <c:idx val="15"/>
          <c:order val="14"/>
          <c:tx>
            <c:v>データ!#REF!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FD72-4909-AFCD-54A2BFDECFED}"/>
            </c:ext>
          </c:extLst>
        </c:ser>
        <c:ser>
          <c:idx val="16"/>
          <c:order val="15"/>
          <c:tx>
            <c:v>データ!#REF!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FD72-4909-AFCD-54A2BFDECFED}"/>
            </c:ext>
          </c:extLst>
        </c:ser>
        <c:ser>
          <c:idx val="17"/>
          <c:order val="16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0-FD72-4909-AFCD-54A2BFDEC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860368"/>
        <c:axId val="235859584"/>
      </c:barChart>
      <c:catAx>
        <c:axId val="23586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58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59584"/>
        <c:scaling>
          <c:orientation val="minMax"/>
          <c:max val="35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586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データ!#REF!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D2-416E-98A4-5CB741AFEFEF}"/>
            </c:ext>
          </c:extLst>
        </c:ser>
        <c:ser>
          <c:idx val="1"/>
          <c:order val="1"/>
          <c:tx>
            <c:v>データ!#REF!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D2-416E-98A4-5CB741AFEFEF}"/>
            </c:ext>
          </c:extLst>
        </c:ser>
        <c:ser>
          <c:idx val="2"/>
          <c:order val="2"/>
          <c:tx>
            <c:v>データ!#REF!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5D2-416E-98A4-5CB741AFEFEF}"/>
            </c:ext>
          </c:extLst>
        </c:ser>
        <c:ser>
          <c:idx val="3"/>
          <c:order val="3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5D2-416E-98A4-5CB741AFEFEF}"/>
            </c:ext>
          </c:extLst>
        </c:ser>
        <c:ser>
          <c:idx val="4"/>
          <c:order val="4"/>
          <c:tx>
            <c:v>データ!#REF!</c:v>
          </c:tx>
          <c:spPr>
            <a:solidFill>
              <a:srgbClr val="FF00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5D2-416E-98A4-5CB741AFEFEF}"/>
            </c:ext>
          </c:extLst>
        </c:ser>
        <c:ser>
          <c:idx val="5"/>
          <c:order val="5"/>
          <c:tx>
            <c:v>データ!#REF!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5D2-416E-98A4-5CB741AFEFEF}"/>
            </c:ext>
          </c:extLst>
        </c:ser>
        <c:ser>
          <c:idx val="8"/>
          <c:order val="6"/>
          <c:tx>
            <c:v>データ!#REF!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5D2-416E-98A4-5CB741AFEFEF}"/>
            </c:ext>
          </c:extLst>
        </c:ser>
        <c:ser>
          <c:idx val="6"/>
          <c:order val="7"/>
          <c:tx>
            <c:v>データ!#REF!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5D2-416E-98A4-5CB741AFEFEF}"/>
            </c:ext>
          </c:extLst>
        </c:ser>
        <c:ser>
          <c:idx val="9"/>
          <c:order val="8"/>
          <c:tx>
            <c:v>データ!#REF!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5D2-416E-98A4-5CB741AFEFEF}"/>
            </c:ext>
          </c:extLst>
        </c:ser>
        <c:ser>
          <c:idx val="7"/>
          <c:order val="9"/>
          <c:tx>
            <c:v>データ!#REF!</c:v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D2-416E-98A4-5CB741AFEFE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D2-416E-98A4-5CB741AFEFE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D2-416E-98A4-5CB741AFEFE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D2-416E-98A4-5CB741AFEFE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D2-416E-98A4-5CB741AFEFE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D2-416E-98A4-5CB741AFEFE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D2-416E-98A4-5CB741AFEF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0-95D2-416E-98A4-5CB741AFEFEF}"/>
            </c:ext>
          </c:extLst>
        </c:ser>
        <c:ser>
          <c:idx val="10"/>
          <c:order val="10"/>
          <c:tx>
            <c:v>データ!#REF!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95D2-416E-98A4-5CB741AFEFEF}"/>
            </c:ext>
          </c:extLst>
        </c:ser>
        <c:ser>
          <c:idx val="11"/>
          <c:order val="11"/>
          <c:tx>
            <c:v>データ!#REF!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2-95D2-416E-98A4-5CB741AFEFEF}"/>
            </c:ext>
          </c:extLst>
        </c:ser>
        <c:ser>
          <c:idx val="12"/>
          <c:order val="12"/>
          <c:tx>
            <c:v>データ!#REF!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95D2-416E-98A4-5CB741AFEFEF}"/>
            </c:ext>
          </c:extLst>
        </c:ser>
        <c:ser>
          <c:idx val="13"/>
          <c:order val="13"/>
          <c:tx>
            <c:v>データ!#REF!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95D2-416E-98A4-5CB741AFEFEF}"/>
            </c:ext>
          </c:extLst>
        </c:ser>
        <c:ser>
          <c:idx val="14"/>
          <c:order val="14"/>
          <c:tx>
            <c:v>データ!#REF!</c:v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D2-416E-98A4-5CB741AFEFE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D2-416E-98A4-5CB741AFEFE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D2-416E-98A4-5CB741AFEFE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D2-416E-98A4-5CB741AFEFE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D2-416E-98A4-5CB741AFEFE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D2-416E-98A4-5CB741AFEFE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D2-416E-98A4-5CB741AFEFE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D2-416E-98A4-5CB741AFEF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D-95D2-416E-98A4-5CB741AFEFEF}"/>
            </c:ext>
          </c:extLst>
        </c:ser>
        <c:ser>
          <c:idx val="15"/>
          <c:order val="15"/>
          <c:tx>
            <c:v>データ!#REF!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95D2-416E-98A4-5CB741AFEFEF}"/>
            </c:ext>
          </c:extLst>
        </c:ser>
        <c:ser>
          <c:idx val="16"/>
          <c:order val="16"/>
          <c:tx>
            <c:v>データ!#REF!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95D2-416E-98A4-5CB741AFEFEF}"/>
            </c:ext>
          </c:extLst>
        </c:ser>
        <c:ser>
          <c:idx val="17"/>
          <c:order val="17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95D2-416E-98A4-5CB741AFEFEF}"/>
            </c:ext>
          </c:extLst>
        </c:ser>
        <c:ser>
          <c:idx val="18"/>
          <c:order val="18"/>
          <c:tx>
            <c:v>データ!#REF!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1-95D2-416E-98A4-5CB741AF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856056"/>
        <c:axId val="235860760"/>
      </c:barChart>
      <c:catAx>
        <c:axId val="23585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3586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60760"/>
        <c:scaling>
          <c:orientation val="minMax"/>
          <c:max val="70000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35856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79" l="0.75" r="0.75" t="1" header="0.51200000000000001" footer="0.3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データ!#REF!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DF-4167-9E08-D592C3B1EDA6}"/>
            </c:ext>
          </c:extLst>
        </c:ser>
        <c:ser>
          <c:idx val="1"/>
          <c:order val="1"/>
          <c:tx>
            <c:v>データ!#REF!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5DF-4167-9E08-D592C3B1EDA6}"/>
            </c:ext>
          </c:extLst>
        </c:ser>
        <c:ser>
          <c:idx val="2"/>
          <c:order val="2"/>
          <c:tx>
            <c:v>データ!#REF!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5DF-4167-9E08-D592C3B1EDA6}"/>
            </c:ext>
          </c:extLst>
        </c:ser>
        <c:ser>
          <c:idx val="3"/>
          <c:order val="3"/>
          <c:tx>
            <c:v>データ!#REF!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F-4167-9E08-D592C3B1E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DF-4167-9E08-D592C3B1E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F-4167-9E08-D592C3B1E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DF-4167-9E08-D592C3B1E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F-4167-9E08-D592C3B1E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DF-4167-9E08-D592C3B1EDA6}"/>
                </c:ext>
              </c:extLst>
            </c:dLbl>
            <c:spPr>
              <a:solidFill>
                <a:srgbClr val="CCFFCC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5DF-4167-9E08-D592C3B1EDA6}"/>
            </c:ext>
          </c:extLst>
        </c:ser>
        <c:ser>
          <c:idx val="4"/>
          <c:order val="4"/>
          <c:tx>
            <c:v>データ!#REF!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DF-4167-9E08-D592C3B1EDA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DF-4167-9E08-D592C3B1E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DF-4167-9E08-D592C3B1ED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E5DF-4167-9E08-D592C3B1EDA6}"/>
            </c:ext>
          </c:extLst>
        </c:ser>
        <c:ser>
          <c:idx val="5"/>
          <c:order val="5"/>
          <c:tx>
            <c:v>データ!#REF!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DF-4167-9E08-D592C3B1E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F-4167-9E08-D592C3B1E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DF-4167-9E08-D592C3B1ED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E5DF-4167-9E08-D592C3B1EDA6}"/>
            </c:ext>
          </c:extLst>
        </c:ser>
        <c:ser>
          <c:idx val="7"/>
          <c:order val="6"/>
          <c:tx>
            <c:v>データ!#REF!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2-E5DF-4167-9E08-D592C3B1EDA6}"/>
            </c:ext>
          </c:extLst>
        </c:ser>
        <c:ser>
          <c:idx val="8"/>
          <c:order val="7"/>
          <c:tx>
            <c:v>データ!#REF!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E5DF-4167-9E08-D592C3B1EDA6}"/>
            </c:ext>
          </c:extLst>
        </c:ser>
        <c:ser>
          <c:idx val="9"/>
          <c:order val="8"/>
          <c:tx>
            <c:v>データ!#REF!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E5DF-4167-9E08-D592C3B1EDA6}"/>
            </c:ext>
          </c:extLst>
        </c:ser>
        <c:ser>
          <c:idx val="10"/>
          <c:order val="9"/>
          <c:tx>
            <c:v>データ!#REF!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DF-4167-9E08-D592C3B1EDA6}"/>
            </c:ext>
          </c:extLst>
        </c:ser>
        <c:ser>
          <c:idx val="11"/>
          <c:order val="10"/>
          <c:tx>
            <c:v>データ!#REF!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6-E5DF-4167-9E08-D592C3B1EDA6}"/>
            </c:ext>
          </c:extLst>
        </c:ser>
        <c:ser>
          <c:idx val="12"/>
          <c:order val="11"/>
          <c:tx>
            <c:v>データ!#REF!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7-E5DF-4167-9E08-D592C3B1EDA6}"/>
            </c:ext>
          </c:extLst>
        </c:ser>
        <c:ser>
          <c:idx val="13"/>
          <c:order val="12"/>
          <c:tx>
            <c:v>データ!#REF!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E5DF-4167-9E08-D592C3B1EDA6}"/>
            </c:ext>
          </c:extLst>
        </c:ser>
        <c:ser>
          <c:idx val="14"/>
          <c:order val="13"/>
          <c:tx>
            <c:v>データ!#REF!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9-E5DF-4167-9E08-D592C3B1EDA6}"/>
            </c:ext>
          </c:extLst>
        </c:ser>
        <c:ser>
          <c:idx val="6"/>
          <c:order val="14"/>
          <c:tx>
            <c:v>データ!#REF!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E5DF-4167-9E08-D592C3B1EDA6}"/>
            </c:ext>
          </c:extLst>
        </c:ser>
        <c:ser>
          <c:idx val="15"/>
          <c:order val="15"/>
          <c:tx>
            <c:v>データ!#REF!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E5DF-4167-9E08-D592C3B1EDA6}"/>
            </c:ext>
          </c:extLst>
        </c:ser>
        <c:ser>
          <c:idx val="16"/>
          <c:order val="16"/>
          <c:tx>
            <c:v>データ!#REF!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C-E5DF-4167-9E08-D592C3B1EDA6}"/>
            </c:ext>
          </c:extLst>
        </c:ser>
        <c:ser>
          <c:idx val="17"/>
          <c:order val="17"/>
          <c:tx>
            <c:v>データ!#REF!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D-E5DF-4167-9E08-D592C3B1EDA6}"/>
            </c:ext>
          </c:extLst>
        </c:ser>
        <c:ser>
          <c:idx val="18"/>
          <c:order val="18"/>
          <c:tx>
            <c:v>データ!#REF!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E5DF-4167-9E08-D592C3B1EDA6}"/>
            </c:ext>
          </c:extLst>
        </c:ser>
        <c:ser>
          <c:idx val="19"/>
          <c:order val="19"/>
          <c:tx>
            <c:v>データ!#REF!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E5DF-4167-9E08-D592C3B1EDA6}"/>
            </c:ext>
          </c:extLst>
        </c:ser>
        <c:ser>
          <c:idx val="20"/>
          <c:order val="20"/>
          <c:tx>
            <c:v>データ!#REF!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DF-4167-9E08-D592C3B1E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854880"/>
        <c:axId val="235854488"/>
      </c:barChart>
      <c:catAx>
        <c:axId val="23585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585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544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585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05091" name="グラフ 1">
          <a:extLst>
            <a:ext uri="{FF2B5EF4-FFF2-40B4-BE49-F238E27FC236}">
              <a16:creationId xmlns:a16="http://schemas.microsoft.com/office/drawing/2014/main" id="{00000000-0008-0000-0000-0000632E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092" name="Line 2">
          <a:extLst>
            <a:ext uri="{FF2B5EF4-FFF2-40B4-BE49-F238E27FC236}">
              <a16:creationId xmlns:a16="http://schemas.microsoft.com/office/drawing/2014/main" id="{00000000-0008-0000-0000-0000642E0600}"/>
            </a:ext>
          </a:extLst>
        </xdr:cNvPr>
        <xdr:cNvSpPr>
          <a:spLocks noChangeShapeType="1"/>
        </xdr:cNvSpPr>
      </xdr:nvSpPr>
      <xdr:spPr bwMode="auto">
        <a:xfrm>
          <a:off x="238125" y="43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093" name="Line 3">
          <a:extLst>
            <a:ext uri="{FF2B5EF4-FFF2-40B4-BE49-F238E27FC236}">
              <a16:creationId xmlns:a16="http://schemas.microsoft.com/office/drawing/2014/main" id="{00000000-0008-0000-0000-0000652E0600}"/>
            </a:ext>
          </a:extLst>
        </xdr:cNvPr>
        <xdr:cNvSpPr>
          <a:spLocks noChangeShapeType="1"/>
        </xdr:cNvSpPr>
      </xdr:nvSpPr>
      <xdr:spPr bwMode="auto">
        <a:xfrm flipH="1">
          <a:off x="238125" y="43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094" name="Line 4">
          <a:extLst>
            <a:ext uri="{FF2B5EF4-FFF2-40B4-BE49-F238E27FC236}">
              <a16:creationId xmlns:a16="http://schemas.microsoft.com/office/drawing/2014/main" id="{00000000-0008-0000-0000-0000662E0600}"/>
            </a:ext>
          </a:extLst>
        </xdr:cNvPr>
        <xdr:cNvSpPr>
          <a:spLocks noChangeShapeType="1"/>
        </xdr:cNvSpPr>
      </xdr:nvSpPr>
      <xdr:spPr bwMode="auto">
        <a:xfrm flipH="1">
          <a:off x="238125" y="43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05095" name="グラフ 5">
          <a:extLst>
            <a:ext uri="{FF2B5EF4-FFF2-40B4-BE49-F238E27FC236}">
              <a16:creationId xmlns:a16="http://schemas.microsoft.com/office/drawing/2014/main" id="{00000000-0008-0000-0000-0000672E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05096" name="グラフ 6">
          <a:extLst>
            <a:ext uri="{FF2B5EF4-FFF2-40B4-BE49-F238E27FC236}">
              <a16:creationId xmlns:a16="http://schemas.microsoft.com/office/drawing/2014/main" id="{00000000-0008-0000-0000-0000682E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05097" name="グラフ 7">
          <a:extLst>
            <a:ext uri="{FF2B5EF4-FFF2-40B4-BE49-F238E27FC236}">
              <a16:creationId xmlns:a16="http://schemas.microsoft.com/office/drawing/2014/main" id="{00000000-0008-0000-0000-0000692E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098" name="Rectangle 8">
          <a:extLst>
            <a:ext uri="{FF2B5EF4-FFF2-40B4-BE49-F238E27FC236}">
              <a16:creationId xmlns:a16="http://schemas.microsoft.com/office/drawing/2014/main" id="{00000000-0008-0000-0000-00006A2E06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099" name="Rectangle 9">
          <a:extLst>
            <a:ext uri="{FF2B5EF4-FFF2-40B4-BE49-F238E27FC236}">
              <a16:creationId xmlns:a16="http://schemas.microsoft.com/office/drawing/2014/main" id="{00000000-0008-0000-0000-00006B2E06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50" name="Rectangle 10">
          <a:extLst>
            <a:ext uri="{FF2B5EF4-FFF2-40B4-BE49-F238E27FC236}">
              <a16:creationId xmlns:a16="http://schemas.microsoft.com/office/drawing/2014/main" id="{00000000-0008-0000-0000-00000A8C0000}"/>
            </a:ext>
          </a:extLst>
        </xdr:cNvPr>
        <xdr:cNvSpPr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高齢者の状況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51" name="Rectangle 11">
          <a:extLst>
            <a:ext uri="{FF2B5EF4-FFF2-40B4-BE49-F238E27FC236}">
              <a16:creationId xmlns:a16="http://schemas.microsoft.com/office/drawing/2014/main" id="{00000000-0008-0000-0000-00000B8C0000}"/>
            </a:ext>
          </a:extLst>
        </xdr:cNvPr>
        <xdr:cNvSpPr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認定者の状況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52" name="Rectangle 12">
          <a:extLst>
            <a:ext uri="{FF2B5EF4-FFF2-40B4-BE49-F238E27FC236}">
              <a16:creationId xmlns:a16="http://schemas.microsoft.com/office/drawing/2014/main" id="{00000000-0008-0000-0000-00000C8C0000}"/>
            </a:ext>
          </a:extLst>
        </xdr:cNvPr>
        <xdr:cNvSpPr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給付費の状況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3" name="AutoShape 13">
          <a:extLst>
            <a:ext uri="{FF2B5EF4-FFF2-40B4-BE49-F238E27FC236}">
              <a16:creationId xmlns:a16="http://schemas.microsoft.com/office/drawing/2014/main" id="{00000000-0008-0000-0000-00006F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4" name="AutoShape 14">
          <a:extLst>
            <a:ext uri="{FF2B5EF4-FFF2-40B4-BE49-F238E27FC236}">
              <a16:creationId xmlns:a16="http://schemas.microsoft.com/office/drawing/2014/main" id="{00000000-0008-0000-0000-000070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5" name="AutoShape 15">
          <a:extLst>
            <a:ext uri="{FF2B5EF4-FFF2-40B4-BE49-F238E27FC236}">
              <a16:creationId xmlns:a16="http://schemas.microsoft.com/office/drawing/2014/main" id="{00000000-0008-0000-0000-000071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6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6" name="AutoShape 16">
          <a:extLst>
            <a:ext uri="{FF2B5EF4-FFF2-40B4-BE49-F238E27FC236}">
              <a16:creationId xmlns:a16="http://schemas.microsoft.com/office/drawing/2014/main" id="{00000000-0008-0000-0000-000072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7" name="AutoShape 17">
          <a:extLst>
            <a:ext uri="{FF2B5EF4-FFF2-40B4-BE49-F238E27FC236}">
              <a16:creationId xmlns:a16="http://schemas.microsoft.com/office/drawing/2014/main" id="{00000000-0008-0000-0000-000073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08" name="AutoShape 18">
          <a:extLst>
            <a:ext uri="{FF2B5EF4-FFF2-40B4-BE49-F238E27FC236}">
              <a16:creationId xmlns:a16="http://schemas.microsoft.com/office/drawing/2014/main" id="{00000000-0008-0000-0000-0000742E0600}"/>
            </a:ext>
          </a:extLst>
        </xdr:cNvPr>
        <xdr:cNvSpPr>
          <a:spLocks/>
        </xdr:cNvSpPr>
      </xdr:nvSpPr>
      <xdr:spPr bwMode="auto">
        <a:xfrm>
          <a:off x="238125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59" name="Text Box 19">
          <a:extLst>
            <a:ext uri="{FF2B5EF4-FFF2-40B4-BE49-F238E27FC236}">
              <a16:creationId xmlns:a16="http://schemas.microsoft.com/office/drawing/2014/main" id="{00000000-0008-0000-0000-0000138C0000}"/>
            </a:ext>
          </a:extLst>
        </xdr:cNvPr>
        <xdr:cNvSpPr txBox="1"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把握項目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60" name="Text Box 20">
          <a:extLst>
            <a:ext uri="{FF2B5EF4-FFF2-40B4-BE49-F238E27FC236}">
              <a16:creationId xmlns:a16="http://schemas.microsoft.com/office/drawing/2014/main" id="{00000000-0008-0000-0000-0000148C0000}"/>
            </a:ext>
          </a:extLst>
        </xdr:cNvPr>
        <xdr:cNvSpPr txBox="1"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61" name="Text Box 21">
          <a:extLst>
            <a:ext uri="{FF2B5EF4-FFF2-40B4-BE49-F238E27FC236}">
              <a16:creationId xmlns:a16="http://schemas.microsoft.com/office/drawing/2014/main" id="{00000000-0008-0000-0000-0000158C0000}"/>
            </a:ext>
          </a:extLst>
        </xdr:cNvPr>
        <xdr:cNvSpPr txBox="1"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把握項目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862" name="Text Box 22">
          <a:extLst>
            <a:ext uri="{FF2B5EF4-FFF2-40B4-BE49-F238E27FC236}">
              <a16:creationId xmlns:a16="http://schemas.microsoft.com/office/drawing/2014/main" id="{00000000-0008-0000-0000-0000168C0000}"/>
            </a:ext>
          </a:extLst>
        </xdr:cNvPr>
        <xdr:cNvSpPr txBox="1">
          <a:spLocks noChangeArrowheads="1"/>
        </xdr:cNvSpPr>
      </xdr:nvSpPr>
      <xdr:spPr bwMode="auto">
        <a:xfrm>
          <a:off x="200025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5113" name="Oval 23">
          <a:extLst>
            <a:ext uri="{FF2B5EF4-FFF2-40B4-BE49-F238E27FC236}">
              <a16:creationId xmlns:a16="http://schemas.microsoft.com/office/drawing/2014/main" id="{00000000-0008-0000-0000-0000792E06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0" cy="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view="pageBreakPreview" zoomScaleNormal="100" zoomScaleSheetLayoutView="100" workbookViewId="0">
      <selection activeCell="I6" sqref="I6"/>
    </sheetView>
  </sheetViews>
  <sheetFormatPr defaultColWidth="2.6328125" defaultRowHeight="17.25" customHeight="1"/>
  <cols>
    <col min="1" max="1" width="3.08984375" style="53" customWidth="1"/>
    <col min="2" max="2" width="3.36328125" style="53" customWidth="1"/>
    <col min="3" max="3" width="16.6328125" style="53" customWidth="1"/>
    <col min="4" max="9" width="14.26953125" style="53" customWidth="1"/>
    <col min="10" max="11" width="8.90625" style="53" customWidth="1"/>
    <col min="12" max="12" width="11.26953125" style="53" customWidth="1"/>
    <col min="13" max="13" width="11.26953125" style="55" customWidth="1"/>
    <col min="14" max="14" width="2.6328125" style="53"/>
    <col min="15" max="16" width="9.453125" style="53" bestFit="1" customWidth="1"/>
    <col min="17" max="16384" width="2.6328125" style="53"/>
  </cols>
  <sheetData>
    <row r="1" spans="1:14" ht="17.25" customHeight="1">
      <c r="C1" s="138" t="s">
        <v>52</v>
      </c>
      <c r="D1" s="138"/>
      <c r="E1" s="138"/>
      <c r="F1" s="138"/>
      <c r="G1" s="139"/>
      <c r="H1" s="95" t="s">
        <v>57</v>
      </c>
    </row>
    <row r="3" spans="1:14" ht="20.25" customHeight="1">
      <c r="A3" s="53" t="s">
        <v>25</v>
      </c>
      <c r="C3" s="54"/>
      <c r="D3" s="54"/>
      <c r="E3" s="54"/>
      <c r="F3" s="54"/>
      <c r="G3" s="54"/>
      <c r="H3" s="54"/>
      <c r="I3" s="54"/>
      <c r="J3" s="54"/>
      <c r="K3" s="54"/>
      <c r="N3" s="56"/>
    </row>
    <row r="4" spans="1:14" s="57" customFormat="1" ht="20.25" customHeight="1">
      <c r="B4" s="137"/>
      <c r="C4" s="137"/>
      <c r="D4" s="131" t="s">
        <v>48</v>
      </c>
      <c r="E4" s="131" t="s">
        <v>51</v>
      </c>
      <c r="F4" s="131" t="s">
        <v>53</v>
      </c>
      <c r="G4" s="96" t="s">
        <v>54</v>
      </c>
      <c r="H4" s="133" t="s">
        <v>55</v>
      </c>
    </row>
    <row r="5" spans="1:14" ht="20.25" customHeight="1">
      <c r="A5" s="58"/>
      <c r="B5" s="140" t="s">
        <v>37</v>
      </c>
      <c r="C5" s="140"/>
      <c r="D5" s="99">
        <v>6975</v>
      </c>
      <c r="E5" s="99">
        <v>7098</v>
      </c>
      <c r="F5" s="99">
        <v>7040</v>
      </c>
      <c r="G5" s="99">
        <v>7288</v>
      </c>
      <c r="H5" s="99">
        <v>7488</v>
      </c>
      <c r="M5" s="53"/>
    </row>
    <row r="6" spans="1:14" ht="20.25" customHeight="1">
      <c r="A6" s="58"/>
      <c r="B6" s="94"/>
      <c r="C6" s="97" t="s">
        <v>43</v>
      </c>
      <c r="D6" s="99">
        <v>1560</v>
      </c>
      <c r="E6" s="99">
        <v>1469</v>
      </c>
      <c r="F6" s="99">
        <v>1185</v>
      </c>
      <c r="G6" s="99">
        <v>1009</v>
      </c>
      <c r="H6" s="99">
        <v>939</v>
      </c>
      <c r="M6" s="53"/>
    </row>
    <row r="7" spans="1:14" ht="20.25" customHeight="1">
      <c r="A7" s="58"/>
      <c r="B7" s="94"/>
      <c r="C7" s="94" t="s">
        <v>44</v>
      </c>
      <c r="D7" s="100">
        <v>0.22365591397849463</v>
      </c>
      <c r="E7" s="100">
        <v>0.20695970695970695</v>
      </c>
      <c r="F7" s="100">
        <f>F6/F5</f>
        <v>0.16832386363636365</v>
      </c>
      <c r="G7" s="100">
        <f>G6/G5</f>
        <v>0.13844676180021953</v>
      </c>
      <c r="H7" s="100">
        <f>H6/H5</f>
        <v>0.12540064102564102</v>
      </c>
      <c r="M7" s="53"/>
    </row>
    <row r="8" spans="1:14" ht="20.25" customHeight="1">
      <c r="A8" s="58"/>
      <c r="B8" s="140" t="s">
        <v>26</v>
      </c>
      <c r="C8" s="140"/>
      <c r="D8" s="99">
        <v>489</v>
      </c>
      <c r="E8" s="99">
        <v>351</v>
      </c>
      <c r="F8" s="99">
        <v>369</v>
      </c>
      <c r="G8" s="99">
        <v>452</v>
      </c>
      <c r="H8" s="99">
        <v>469</v>
      </c>
      <c r="M8" s="53"/>
    </row>
    <row r="9" spans="1:14" ht="20.25" customHeight="1">
      <c r="A9" s="58"/>
      <c r="B9" s="94"/>
      <c r="C9" s="97" t="s">
        <v>43</v>
      </c>
      <c r="D9" s="99">
        <v>105</v>
      </c>
      <c r="E9" s="99">
        <v>49</v>
      </c>
      <c r="F9" s="99">
        <v>41</v>
      </c>
      <c r="G9" s="99">
        <v>41</v>
      </c>
      <c r="H9" s="99">
        <v>64</v>
      </c>
      <c r="M9" s="53"/>
    </row>
    <row r="10" spans="1:14" ht="20.25" customHeight="1">
      <c r="A10" s="58"/>
      <c r="B10" s="94"/>
      <c r="C10" s="94" t="s">
        <v>44</v>
      </c>
      <c r="D10" s="100">
        <v>0.21472392638036811</v>
      </c>
      <c r="E10" s="100">
        <v>0.1396011396011396</v>
      </c>
      <c r="F10" s="100">
        <f>F9/F8</f>
        <v>0.1111111111111111</v>
      </c>
      <c r="G10" s="100">
        <f>G9/G8</f>
        <v>9.0707964601769914E-2</v>
      </c>
      <c r="H10" s="100">
        <f>H9/H8</f>
        <v>0.13646055437100213</v>
      </c>
      <c r="I10" s="58"/>
      <c r="J10" s="58"/>
      <c r="K10" s="58"/>
      <c r="L10" s="58"/>
      <c r="M10" s="53"/>
    </row>
    <row r="11" spans="1:14" ht="29.25" customHeight="1">
      <c r="A11" s="58"/>
      <c r="B11" s="58" t="s">
        <v>38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4" ht="1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20.25" customHeight="1">
      <c r="A13" s="53" t="s">
        <v>39</v>
      </c>
      <c r="C13" s="54"/>
      <c r="D13" s="54"/>
      <c r="E13" s="54"/>
      <c r="F13" s="54"/>
      <c r="G13" s="54"/>
      <c r="H13" s="54"/>
      <c r="I13" s="54"/>
      <c r="J13" s="54"/>
      <c r="K13" s="54"/>
      <c r="N13" s="56"/>
    </row>
    <row r="14" spans="1:14" s="57" customFormat="1" ht="20.25" customHeight="1">
      <c r="B14" s="137"/>
      <c r="C14" s="137"/>
      <c r="D14" s="131" t="s">
        <v>48</v>
      </c>
      <c r="E14" s="131" t="s">
        <v>51</v>
      </c>
      <c r="F14" s="131" t="s">
        <v>53</v>
      </c>
      <c r="G14" s="96" t="s">
        <v>54</v>
      </c>
      <c r="H14" s="133" t="s">
        <v>55</v>
      </c>
    </row>
    <row r="15" spans="1:14" ht="20.25" customHeight="1">
      <c r="A15" s="58"/>
      <c r="B15" s="135" t="s">
        <v>27</v>
      </c>
      <c r="C15" s="135"/>
      <c r="D15" s="99">
        <v>8058</v>
      </c>
      <c r="E15" s="99">
        <v>9134</v>
      </c>
      <c r="F15" s="99">
        <v>9707</v>
      </c>
      <c r="G15" s="132">
        <v>9660</v>
      </c>
      <c r="H15" s="132">
        <v>10236</v>
      </c>
      <c r="M15" s="53"/>
    </row>
    <row r="16" spans="1:14" ht="41.25" customHeight="1">
      <c r="A16" s="58"/>
      <c r="B16" s="142" t="s">
        <v>40</v>
      </c>
      <c r="C16" s="142"/>
      <c r="D16" s="142"/>
      <c r="E16" s="142"/>
      <c r="F16" s="142"/>
      <c r="G16" s="142"/>
      <c r="H16" s="142"/>
      <c r="I16" s="56"/>
      <c r="M16" s="53"/>
    </row>
    <row r="17" spans="1:13" s="58" customFormat="1" ht="14.25" customHeight="1">
      <c r="M17" s="59"/>
    </row>
    <row r="18" spans="1:13" ht="20.25" customHeight="1">
      <c r="A18" s="53" t="s">
        <v>23</v>
      </c>
      <c r="C18" s="58"/>
      <c r="G18" s="58"/>
      <c r="H18" s="58"/>
      <c r="I18" s="58"/>
      <c r="J18" s="58"/>
      <c r="K18" s="58"/>
    </row>
    <row r="19" spans="1:13" s="60" customFormat="1" ht="20.25" customHeight="1">
      <c r="A19" s="57"/>
      <c r="B19" s="137"/>
      <c r="C19" s="137"/>
      <c r="D19" s="131" t="s">
        <v>48</v>
      </c>
      <c r="E19" s="131" t="s">
        <v>51</v>
      </c>
      <c r="F19" s="131" t="s">
        <v>53</v>
      </c>
      <c r="G19" s="96" t="s">
        <v>54</v>
      </c>
      <c r="H19" s="134" t="s">
        <v>55</v>
      </c>
    </row>
    <row r="20" spans="1:13" ht="20.25" customHeight="1">
      <c r="A20" s="98"/>
      <c r="B20" s="136" t="s">
        <v>20</v>
      </c>
      <c r="C20" s="136"/>
      <c r="D20" s="101">
        <v>4249</v>
      </c>
      <c r="E20" s="101">
        <v>4776</v>
      </c>
      <c r="F20" s="101">
        <v>5440</v>
      </c>
      <c r="G20" s="101">
        <v>5638</v>
      </c>
      <c r="H20" s="101">
        <v>5829</v>
      </c>
      <c r="M20" s="53"/>
    </row>
    <row r="21" spans="1:13" ht="20.25" customHeight="1">
      <c r="A21" s="98"/>
      <c r="B21" s="141" t="s">
        <v>47</v>
      </c>
      <c r="C21" s="141"/>
      <c r="D21" s="101">
        <v>42307</v>
      </c>
      <c r="E21" s="101">
        <v>48245</v>
      </c>
      <c r="F21" s="101">
        <v>51173</v>
      </c>
      <c r="G21" s="101">
        <v>52172</v>
      </c>
      <c r="H21" s="101">
        <v>51572</v>
      </c>
      <c r="M21" s="53"/>
    </row>
    <row r="22" spans="1:13" ht="14.25" customHeight="1">
      <c r="A22" s="58"/>
      <c r="B22" s="58"/>
      <c r="D22" s="98"/>
      <c r="E22" s="98"/>
      <c r="F22" s="98"/>
      <c r="G22" s="98"/>
      <c r="H22" s="98"/>
      <c r="L22" s="55"/>
      <c r="M22" s="53"/>
    </row>
    <row r="23" spans="1:13" ht="20.25" customHeight="1">
      <c r="A23" s="53" t="s">
        <v>24</v>
      </c>
      <c r="C23" s="58"/>
      <c r="I23" s="58"/>
      <c r="J23" s="58"/>
      <c r="K23" s="58"/>
      <c r="L23" s="59"/>
      <c r="M23" s="53"/>
    </row>
    <row r="24" spans="1:13" s="60" customFormat="1" ht="20.25" customHeight="1">
      <c r="A24" s="57"/>
      <c r="B24" s="137"/>
      <c r="C24" s="137"/>
      <c r="D24" s="131" t="s">
        <v>48</v>
      </c>
      <c r="E24" s="131" t="s">
        <v>51</v>
      </c>
      <c r="F24" s="131" t="s">
        <v>53</v>
      </c>
      <c r="G24" s="96" t="s">
        <v>54</v>
      </c>
      <c r="H24" s="133" t="s">
        <v>55</v>
      </c>
    </row>
    <row r="25" spans="1:13" ht="20.25" customHeight="1">
      <c r="A25" s="98"/>
      <c r="B25" s="136" t="s">
        <v>21</v>
      </c>
      <c r="C25" s="136"/>
      <c r="D25" s="101">
        <v>197</v>
      </c>
      <c r="E25" s="101">
        <v>180</v>
      </c>
      <c r="F25" s="101">
        <v>248</v>
      </c>
      <c r="G25" s="101">
        <v>211</v>
      </c>
      <c r="H25" s="101">
        <v>217</v>
      </c>
      <c r="M25" s="53"/>
    </row>
    <row r="26" spans="1:13" ht="20.25" customHeight="1">
      <c r="A26" s="98"/>
      <c r="B26" s="135" t="s">
        <v>19</v>
      </c>
      <c r="C26" s="135"/>
      <c r="D26" s="101">
        <v>471</v>
      </c>
      <c r="E26" s="101">
        <v>450</v>
      </c>
      <c r="F26" s="101">
        <v>630</v>
      </c>
      <c r="G26" s="101">
        <v>616</v>
      </c>
      <c r="H26" s="101">
        <v>408</v>
      </c>
      <c r="M26" s="53"/>
    </row>
    <row r="27" spans="1:13" ht="20.25" customHeight="1">
      <c r="A27" s="53" t="s">
        <v>41</v>
      </c>
      <c r="C27" s="54"/>
      <c r="D27" s="54"/>
      <c r="E27" s="54"/>
      <c r="F27" s="54"/>
      <c r="G27" s="54"/>
      <c r="H27" s="54"/>
      <c r="I27" s="54"/>
      <c r="J27" s="54"/>
      <c r="L27" s="55"/>
      <c r="M27" s="56"/>
    </row>
    <row r="28" spans="1:13" s="57" customFormat="1" ht="20.25" customHeight="1">
      <c r="B28" s="137"/>
      <c r="C28" s="137"/>
      <c r="D28" s="131" t="s">
        <v>48</v>
      </c>
      <c r="E28" s="131" t="s">
        <v>51</v>
      </c>
      <c r="F28" s="131" t="s">
        <v>53</v>
      </c>
      <c r="G28" s="96" t="s">
        <v>54</v>
      </c>
      <c r="H28" s="133" t="s">
        <v>55</v>
      </c>
    </row>
    <row r="29" spans="1:13" ht="20.25" customHeight="1">
      <c r="A29" s="58"/>
      <c r="B29" s="135" t="s">
        <v>42</v>
      </c>
      <c r="C29" s="135"/>
      <c r="D29" s="102">
        <v>94</v>
      </c>
      <c r="E29" s="102">
        <v>48</v>
      </c>
      <c r="F29" s="102">
        <v>66</v>
      </c>
      <c r="G29" s="102">
        <v>28</v>
      </c>
      <c r="H29" s="102">
        <v>52</v>
      </c>
      <c r="M29" s="53"/>
    </row>
    <row r="30" spans="1:13" ht="14.25" customHeight="1">
      <c r="A30" s="58"/>
      <c r="B30" s="62"/>
      <c r="C30" s="62"/>
      <c r="D30" s="1"/>
      <c r="E30" s="1"/>
      <c r="F30" s="63"/>
      <c r="G30" s="63"/>
      <c r="H30" s="63"/>
      <c r="M30" s="53"/>
    </row>
    <row r="31" spans="1:13" ht="14.25" customHeight="1">
      <c r="L31" s="55"/>
      <c r="M31" s="53"/>
    </row>
    <row r="32" spans="1:13" ht="20.25" customHeight="1">
      <c r="A32" s="53" t="s">
        <v>56</v>
      </c>
      <c r="L32" s="55"/>
      <c r="M32" s="53"/>
    </row>
    <row r="33" spans="2:13" s="60" customFormat="1" ht="20.25" customHeight="1">
      <c r="B33" s="137"/>
      <c r="C33" s="137"/>
      <c r="D33" s="131" t="s">
        <v>48</v>
      </c>
      <c r="E33" s="131" t="s">
        <v>51</v>
      </c>
      <c r="F33" s="131" t="s">
        <v>53</v>
      </c>
      <c r="G33" s="96" t="s">
        <v>54</v>
      </c>
      <c r="H33" s="133" t="s">
        <v>55</v>
      </c>
    </row>
    <row r="34" spans="2:13" ht="20.25" customHeight="1">
      <c r="B34" s="136" t="s">
        <v>0</v>
      </c>
      <c r="C34" s="136"/>
      <c r="D34" s="103">
        <v>1505</v>
      </c>
      <c r="E34" s="103">
        <v>522</v>
      </c>
      <c r="F34" s="103">
        <v>772</v>
      </c>
      <c r="G34" s="103">
        <v>1070</v>
      </c>
      <c r="H34" s="103">
        <v>1374</v>
      </c>
      <c r="M34" s="53"/>
    </row>
    <row r="35" spans="2:13" ht="20.25" customHeight="1">
      <c r="B35" s="136" t="s">
        <v>17</v>
      </c>
      <c r="C35" s="136"/>
      <c r="D35" s="101">
        <v>32421</v>
      </c>
      <c r="E35" s="101">
        <v>10300</v>
      </c>
      <c r="F35" s="101">
        <v>12517</v>
      </c>
      <c r="G35" s="101">
        <v>19456</v>
      </c>
      <c r="H35" s="101">
        <v>27254</v>
      </c>
      <c r="M35" s="53"/>
    </row>
  </sheetData>
  <mergeCells count="18">
    <mergeCell ref="B26:C26"/>
    <mergeCell ref="C1:G1"/>
    <mergeCell ref="B4:C4"/>
    <mergeCell ref="B24:C24"/>
    <mergeCell ref="B25:C25"/>
    <mergeCell ref="B19:C19"/>
    <mergeCell ref="B8:C8"/>
    <mergeCell ref="B5:C5"/>
    <mergeCell ref="B14:C14"/>
    <mergeCell ref="B15:C15"/>
    <mergeCell ref="B20:C20"/>
    <mergeCell ref="B21:C21"/>
    <mergeCell ref="B16:H16"/>
    <mergeCell ref="B29:C29"/>
    <mergeCell ref="B34:C34"/>
    <mergeCell ref="B35:C35"/>
    <mergeCell ref="B33:C33"/>
    <mergeCell ref="B28:C28"/>
  </mergeCells>
  <phoneticPr fontId="1"/>
  <pageMargins left="0.59055118110236227" right="0.39370078740157483" top="0.47244094488188981" bottom="0.39370078740157483" header="0.51181102362204722" footer="0.39370078740157483"/>
  <pageSetup paperSize="9" orientation="portrait" r:id="rId1"/>
  <headerFooter alignWithMargins="0">
    <oddFooter xml:space="preserve">&amp;C&amp;12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tabSelected="1" view="pageBreakPreview" topLeftCell="A13" zoomScale="106" zoomScaleNormal="100" zoomScaleSheetLayoutView="106" workbookViewId="0">
      <selection activeCell="B18" sqref="B18"/>
    </sheetView>
  </sheetViews>
  <sheetFormatPr defaultColWidth="9" defaultRowHeight="14"/>
  <cols>
    <col min="1" max="1" width="3.08984375" style="115" customWidth="1"/>
    <col min="2" max="2" width="35.7265625" style="24" customWidth="1"/>
    <col min="3" max="7" width="11" style="24" customWidth="1"/>
    <col min="8" max="11" width="10.453125" style="2" customWidth="1"/>
    <col min="12" max="12" width="11.453125" style="2" bestFit="1" customWidth="1"/>
    <col min="13" max="14" width="9" style="2"/>
    <col min="15" max="15" width="11.6328125" style="2" bestFit="1" customWidth="1"/>
    <col min="16" max="16384" width="9" style="2"/>
  </cols>
  <sheetData>
    <row r="1" spans="1:11" s="9" customFormat="1" ht="24" customHeight="1">
      <c r="A1" s="147"/>
      <c r="B1" s="148"/>
      <c r="C1" s="65" t="s">
        <v>50</v>
      </c>
      <c r="D1" s="65" t="s">
        <v>51</v>
      </c>
      <c r="E1" s="68" t="s">
        <v>53</v>
      </c>
      <c r="F1" s="73" t="s">
        <v>54</v>
      </c>
      <c r="G1" s="73" t="s">
        <v>55</v>
      </c>
    </row>
    <row r="2" spans="1:11" ht="24" customHeight="1">
      <c r="A2" s="149" t="s">
        <v>20</v>
      </c>
      <c r="B2" s="150"/>
      <c r="C2" s="45">
        <v>4249</v>
      </c>
      <c r="D2" s="45">
        <v>4776</v>
      </c>
      <c r="E2" s="69">
        <v>5440</v>
      </c>
      <c r="F2" s="74">
        <v>5638</v>
      </c>
      <c r="G2" s="74">
        <v>5829</v>
      </c>
    </row>
    <row r="3" spans="1:11" ht="24" customHeight="1" thickBot="1">
      <c r="A3" s="143" t="s">
        <v>19</v>
      </c>
      <c r="B3" s="144"/>
      <c r="C3" s="46">
        <v>42307</v>
      </c>
      <c r="D3" s="46">
        <v>48245</v>
      </c>
      <c r="E3" s="70">
        <v>51173</v>
      </c>
      <c r="F3" s="75">
        <v>52172</v>
      </c>
      <c r="G3" s="75">
        <v>51572</v>
      </c>
    </row>
    <row r="5" spans="1:11" ht="20.25" customHeight="1" thickBot="1">
      <c r="A5" s="104" t="s">
        <v>22</v>
      </c>
      <c r="I5" s="14"/>
      <c r="J5" s="14"/>
      <c r="K5" s="14"/>
    </row>
    <row r="6" spans="1:11" ht="25.5" customHeight="1">
      <c r="A6" s="145" t="s">
        <v>15</v>
      </c>
      <c r="B6" s="146"/>
      <c r="C6" s="65" t="s">
        <v>50</v>
      </c>
      <c r="D6" s="68" t="s">
        <v>51</v>
      </c>
      <c r="E6" s="68" t="s">
        <v>53</v>
      </c>
      <c r="F6" s="73" t="s">
        <v>54</v>
      </c>
      <c r="G6" s="73" t="s">
        <v>55</v>
      </c>
    </row>
    <row r="7" spans="1:11" s="16" customFormat="1" ht="30" customHeight="1">
      <c r="A7" s="105">
        <v>1</v>
      </c>
      <c r="B7" s="106" t="s">
        <v>16</v>
      </c>
      <c r="C7" s="47">
        <v>11765</v>
      </c>
      <c r="D7" s="31">
        <v>12848</v>
      </c>
      <c r="E7" s="31">
        <v>13094</v>
      </c>
      <c r="F7" s="76">
        <v>15406</v>
      </c>
      <c r="G7" s="76">
        <v>15342</v>
      </c>
    </row>
    <row r="8" spans="1:11" ht="25.5" customHeight="1">
      <c r="A8" s="107">
        <v>2</v>
      </c>
      <c r="B8" s="108" t="s">
        <v>59</v>
      </c>
      <c r="C8" s="48">
        <v>67</v>
      </c>
      <c r="D8" s="32">
        <v>54</v>
      </c>
      <c r="E8" s="32">
        <v>50</v>
      </c>
      <c r="F8" s="77">
        <v>38</v>
      </c>
      <c r="G8" s="77">
        <v>40</v>
      </c>
    </row>
    <row r="9" spans="1:11" ht="25.5" customHeight="1">
      <c r="A9" s="105">
        <v>3</v>
      </c>
      <c r="B9" s="109" t="s">
        <v>60</v>
      </c>
      <c r="C9" s="49">
        <v>1981</v>
      </c>
      <c r="D9" s="33">
        <v>2012</v>
      </c>
      <c r="E9" s="33">
        <v>2050</v>
      </c>
      <c r="F9" s="78">
        <v>2223</v>
      </c>
      <c r="G9" s="78">
        <v>2768</v>
      </c>
    </row>
    <row r="10" spans="1:11" ht="25.5" customHeight="1">
      <c r="A10" s="107">
        <v>4</v>
      </c>
      <c r="B10" s="108" t="s">
        <v>58</v>
      </c>
      <c r="C10" s="48">
        <v>77</v>
      </c>
      <c r="D10" s="32">
        <v>88</v>
      </c>
      <c r="E10" s="32">
        <v>50</v>
      </c>
      <c r="F10" s="77">
        <v>34</v>
      </c>
      <c r="G10" s="77">
        <v>927</v>
      </c>
    </row>
    <row r="11" spans="1:11" ht="30" customHeight="1">
      <c r="A11" s="105">
        <v>5</v>
      </c>
      <c r="B11" s="109" t="s">
        <v>61</v>
      </c>
      <c r="C11" s="49">
        <v>13926</v>
      </c>
      <c r="D11" s="33">
        <v>16285</v>
      </c>
      <c r="E11" s="33">
        <v>19401</v>
      </c>
      <c r="F11" s="78">
        <v>23392</v>
      </c>
      <c r="G11" s="78">
        <v>21718</v>
      </c>
    </row>
    <row r="12" spans="1:11" s="16" customFormat="1" ht="25.5" customHeight="1">
      <c r="A12" s="107">
        <v>6</v>
      </c>
      <c r="B12" s="108" t="s">
        <v>62</v>
      </c>
      <c r="C12" s="48">
        <v>4542</v>
      </c>
      <c r="D12" s="32">
        <v>5139</v>
      </c>
      <c r="E12" s="32">
        <v>4871</v>
      </c>
      <c r="F12" s="77">
        <v>4320</v>
      </c>
      <c r="G12" s="77">
        <v>3859</v>
      </c>
    </row>
    <row r="13" spans="1:11" ht="25.5" customHeight="1">
      <c r="A13" s="105">
        <v>7</v>
      </c>
      <c r="B13" s="109" t="s">
        <v>6</v>
      </c>
      <c r="C13" s="49">
        <v>6055</v>
      </c>
      <c r="D13" s="33">
        <v>6434</v>
      </c>
      <c r="E13" s="33">
        <v>7802</v>
      </c>
      <c r="F13" s="78">
        <v>9911</v>
      </c>
      <c r="G13" s="78">
        <v>8803</v>
      </c>
    </row>
    <row r="14" spans="1:11" ht="25.5" customHeight="1">
      <c r="A14" s="107">
        <v>8</v>
      </c>
      <c r="B14" s="108" t="s">
        <v>7</v>
      </c>
      <c r="C14" s="48">
        <v>2499</v>
      </c>
      <c r="D14" s="32">
        <v>1899</v>
      </c>
      <c r="E14" s="32">
        <v>2082</v>
      </c>
      <c r="F14" s="77">
        <v>2122</v>
      </c>
      <c r="G14" s="77">
        <v>1877</v>
      </c>
    </row>
    <row r="15" spans="1:11" ht="25.5" customHeight="1">
      <c r="A15" s="105">
        <v>9</v>
      </c>
      <c r="B15" s="109" t="s">
        <v>9</v>
      </c>
      <c r="C15" s="49">
        <v>5401</v>
      </c>
      <c r="D15" s="33">
        <v>5702</v>
      </c>
      <c r="E15" s="33">
        <v>6041</v>
      </c>
      <c r="F15" s="78">
        <v>7020</v>
      </c>
      <c r="G15" s="78">
        <v>4720</v>
      </c>
    </row>
    <row r="16" spans="1:11" s="16" customFormat="1" ht="25.5" customHeight="1">
      <c r="A16" s="107">
        <v>10</v>
      </c>
      <c r="B16" s="108" t="s">
        <v>8</v>
      </c>
      <c r="C16" s="48">
        <v>33688</v>
      </c>
      <c r="D16" s="32">
        <v>35804</v>
      </c>
      <c r="E16" s="32">
        <v>41570</v>
      </c>
      <c r="F16" s="77">
        <v>43700</v>
      </c>
      <c r="G16" s="77">
        <v>41248</v>
      </c>
    </row>
    <row r="17" spans="1:16" s="16" customFormat="1" ht="25.5" customHeight="1">
      <c r="A17" s="105">
        <v>11</v>
      </c>
      <c r="B17" s="110" t="s">
        <v>10</v>
      </c>
      <c r="C17" s="50">
        <v>12542</v>
      </c>
      <c r="D17" s="34">
        <v>14797</v>
      </c>
      <c r="E17" s="34">
        <v>16714</v>
      </c>
      <c r="F17" s="79">
        <v>19616</v>
      </c>
      <c r="G17" s="79">
        <v>16232</v>
      </c>
    </row>
    <row r="18" spans="1:16" ht="25.5" customHeight="1">
      <c r="A18" s="107">
        <v>12</v>
      </c>
      <c r="B18" s="108" t="s">
        <v>64</v>
      </c>
      <c r="C18" s="48">
        <v>616</v>
      </c>
      <c r="D18" s="32">
        <v>429</v>
      </c>
      <c r="E18" s="32">
        <v>455</v>
      </c>
      <c r="F18" s="77">
        <v>588</v>
      </c>
      <c r="G18" s="77">
        <v>576</v>
      </c>
    </row>
    <row r="19" spans="1:16" ht="25.5" customHeight="1">
      <c r="A19" s="105">
        <v>13</v>
      </c>
      <c r="B19" s="109" t="s">
        <v>12</v>
      </c>
      <c r="C19" s="49">
        <v>49</v>
      </c>
      <c r="D19" s="33">
        <v>68</v>
      </c>
      <c r="E19" s="33">
        <v>52</v>
      </c>
      <c r="F19" s="78">
        <v>64</v>
      </c>
      <c r="G19" s="78">
        <v>43</v>
      </c>
    </row>
    <row r="20" spans="1:16" ht="25.5" customHeight="1">
      <c r="A20" s="107">
        <v>14</v>
      </c>
      <c r="B20" s="108" t="s">
        <v>63</v>
      </c>
      <c r="C20" s="48">
        <v>298</v>
      </c>
      <c r="D20" s="32">
        <v>251</v>
      </c>
      <c r="E20" s="32">
        <v>242</v>
      </c>
      <c r="F20" s="77">
        <v>173</v>
      </c>
      <c r="G20" s="77">
        <v>462</v>
      </c>
    </row>
    <row r="21" spans="1:16" ht="25.5" customHeight="1" thickBot="1">
      <c r="A21" s="111">
        <v>15</v>
      </c>
      <c r="B21" s="112" t="s">
        <v>14</v>
      </c>
      <c r="C21" s="51">
        <v>1739</v>
      </c>
      <c r="D21" s="35">
        <v>2949</v>
      </c>
      <c r="E21" s="35">
        <v>2153</v>
      </c>
      <c r="F21" s="80">
        <v>1941</v>
      </c>
      <c r="G21" s="80">
        <v>1880</v>
      </c>
    </row>
    <row r="22" spans="1:16" ht="25.5" customHeight="1" thickTop="1" thickBot="1">
      <c r="A22" s="113"/>
      <c r="B22" s="114" t="s">
        <v>18</v>
      </c>
      <c r="C22" s="52">
        <v>95245</v>
      </c>
      <c r="D22" s="52">
        <v>104759</v>
      </c>
      <c r="E22" s="30">
        <f>SUM(E7:E21)</f>
        <v>116627</v>
      </c>
      <c r="F22" s="30">
        <f>SUM(F7:F21)</f>
        <v>130548</v>
      </c>
      <c r="G22" s="30">
        <f>SUM(G7:G21)</f>
        <v>120495</v>
      </c>
    </row>
    <row r="24" spans="1:16" ht="14.5" thickBot="1"/>
    <row r="25" spans="1:16" s="9" customFormat="1" ht="24" customHeight="1">
      <c r="A25" s="147"/>
      <c r="B25" s="148"/>
      <c r="C25" s="116" t="s">
        <v>35</v>
      </c>
      <c r="D25" s="117" t="s">
        <v>28</v>
      </c>
      <c r="E25" s="68" t="s">
        <v>29</v>
      </c>
      <c r="F25" s="68" t="s">
        <v>30</v>
      </c>
      <c r="G25" s="68" t="s">
        <v>30</v>
      </c>
      <c r="H25" s="67" t="s">
        <v>31</v>
      </c>
      <c r="I25" s="64" t="s">
        <v>32</v>
      </c>
      <c r="J25" s="64" t="s">
        <v>33</v>
      </c>
      <c r="K25" s="64" t="s">
        <v>34</v>
      </c>
      <c r="L25" s="68" t="s">
        <v>45</v>
      </c>
      <c r="M25" s="68" t="s">
        <v>46</v>
      </c>
      <c r="N25" s="81" t="s">
        <v>49</v>
      </c>
      <c r="O25" s="66" t="s">
        <v>51</v>
      </c>
      <c r="P25" s="66" t="s">
        <v>53</v>
      </c>
    </row>
    <row r="26" spans="1:16" ht="24" customHeight="1">
      <c r="A26" s="149" t="s">
        <v>20</v>
      </c>
      <c r="B26" s="150"/>
      <c r="C26" s="118">
        <v>4929</v>
      </c>
      <c r="D26" s="119">
        <v>3242</v>
      </c>
      <c r="E26" s="69">
        <v>3895</v>
      </c>
      <c r="F26" s="69">
        <v>3461</v>
      </c>
      <c r="G26" s="69">
        <v>3461</v>
      </c>
      <c r="H26" s="10">
        <v>3583</v>
      </c>
      <c r="I26" s="10">
        <v>3839</v>
      </c>
      <c r="J26" s="11">
        <v>3376</v>
      </c>
      <c r="K26" s="37">
        <v>3712</v>
      </c>
      <c r="L26" s="69">
        <v>4150</v>
      </c>
      <c r="M26" s="69">
        <v>4173</v>
      </c>
      <c r="N26" s="82">
        <v>4249</v>
      </c>
      <c r="O26" s="22">
        <v>4776</v>
      </c>
      <c r="P26" s="22">
        <v>5440</v>
      </c>
    </row>
    <row r="27" spans="1:16" ht="24" customHeight="1" thickBot="1">
      <c r="A27" s="143" t="s">
        <v>19</v>
      </c>
      <c r="B27" s="144"/>
      <c r="C27" s="70">
        <v>25642</v>
      </c>
      <c r="D27" s="120">
        <v>23837</v>
      </c>
      <c r="E27" s="70">
        <v>27876</v>
      </c>
      <c r="F27" s="70">
        <v>27769</v>
      </c>
      <c r="G27" s="70">
        <v>27769</v>
      </c>
      <c r="H27" s="12">
        <v>28252</v>
      </c>
      <c r="I27" s="12">
        <v>28538</v>
      </c>
      <c r="J27" s="13">
        <v>28041</v>
      </c>
      <c r="K27" s="38">
        <v>32104</v>
      </c>
      <c r="L27" s="70">
        <v>37898</v>
      </c>
      <c r="M27" s="70">
        <v>41202</v>
      </c>
      <c r="N27" s="83">
        <v>42307</v>
      </c>
      <c r="O27" s="23">
        <v>48245</v>
      </c>
      <c r="P27" s="23">
        <v>51173</v>
      </c>
    </row>
    <row r="28" spans="1:16">
      <c r="L28" s="90"/>
      <c r="M28" s="91"/>
      <c r="N28" s="24"/>
      <c r="O28" s="24"/>
      <c r="P28" s="24"/>
    </row>
    <row r="29" spans="1:16" ht="20.25" customHeight="1" thickBot="1">
      <c r="A29" s="104" t="s">
        <v>22</v>
      </c>
      <c r="J29" s="14"/>
      <c r="K29" s="14"/>
      <c r="L29" s="92"/>
      <c r="M29" s="93"/>
      <c r="N29" s="24"/>
      <c r="O29" s="24"/>
      <c r="P29" s="24"/>
    </row>
    <row r="30" spans="1:16" ht="25.5" customHeight="1">
      <c r="A30" s="145" t="s">
        <v>15</v>
      </c>
      <c r="B30" s="146"/>
      <c r="C30" s="116" t="s">
        <v>36</v>
      </c>
      <c r="D30" s="117" t="s">
        <v>28</v>
      </c>
      <c r="E30" s="68" t="s">
        <v>29</v>
      </c>
      <c r="F30" s="68" t="s">
        <v>30</v>
      </c>
      <c r="G30" s="68" t="s">
        <v>30</v>
      </c>
      <c r="H30" s="67" t="s">
        <v>31</v>
      </c>
      <c r="I30" s="64" t="s">
        <v>32</v>
      </c>
      <c r="J30" s="64" t="s">
        <v>33</v>
      </c>
      <c r="K30" s="64" t="s">
        <v>34</v>
      </c>
      <c r="L30" s="68" t="s">
        <v>45</v>
      </c>
      <c r="M30" s="68" t="s">
        <v>46</v>
      </c>
      <c r="N30" s="81" t="s">
        <v>49</v>
      </c>
      <c r="O30" s="66" t="s">
        <v>51</v>
      </c>
      <c r="P30" s="66" t="s">
        <v>53</v>
      </c>
    </row>
    <row r="31" spans="1:16" s="16" customFormat="1" ht="30" customHeight="1">
      <c r="A31" s="105">
        <v>1</v>
      </c>
      <c r="B31" s="106" t="s">
        <v>16</v>
      </c>
      <c r="C31" s="121">
        <v>16543</v>
      </c>
      <c r="D31" s="122">
        <v>13931</v>
      </c>
      <c r="E31" s="31">
        <v>14684</v>
      </c>
      <c r="F31" s="31">
        <v>14218</v>
      </c>
      <c r="G31" s="31">
        <v>14218</v>
      </c>
      <c r="H31" s="3">
        <v>12305</v>
      </c>
      <c r="I31" s="3">
        <v>11826</v>
      </c>
      <c r="J31" s="15">
        <v>9463</v>
      </c>
      <c r="K31" s="39">
        <v>9729</v>
      </c>
      <c r="L31" s="31">
        <v>10313</v>
      </c>
      <c r="M31" s="31">
        <v>10755</v>
      </c>
      <c r="N31" s="84">
        <v>11765</v>
      </c>
      <c r="O31" s="25">
        <v>12848</v>
      </c>
      <c r="P31" s="25">
        <v>13094</v>
      </c>
    </row>
    <row r="32" spans="1:16" ht="25.5" customHeight="1">
      <c r="A32" s="107">
        <v>2</v>
      </c>
      <c r="B32" s="108" t="s">
        <v>1</v>
      </c>
      <c r="C32" s="123">
        <v>40</v>
      </c>
      <c r="D32" s="124">
        <v>38</v>
      </c>
      <c r="E32" s="32">
        <v>34</v>
      </c>
      <c r="F32" s="32">
        <v>24</v>
      </c>
      <c r="G32" s="32">
        <v>24</v>
      </c>
      <c r="H32" s="4">
        <v>61</v>
      </c>
      <c r="I32" s="4">
        <v>50</v>
      </c>
      <c r="J32" s="17">
        <v>57</v>
      </c>
      <c r="K32" s="40">
        <v>64</v>
      </c>
      <c r="L32" s="32">
        <v>120</v>
      </c>
      <c r="M32" s="32">
        <v>69</v>
      </c>
      <c r="N32" s="85">
        <v>67</v>
      </c>
      <c r="O32" s="26">
        <v>54</v>
      </c>
      <c r="P32" s="26">
        <v>50</v>
      </c>
    </row>
    <row r="33" spans="1:16" ht="25.5" customHeight="1">
      <c r="A33" s="105">
        <v>3</v>
      </c>
      <c r="B33" s="109" t="s">
        <v>2</v>
      </c>
      <c r="C33" s="125">
        <v>928</v>
      </c>
      <c r="D33" s="126">
        <v>741</v>
      </c>
      <c r="E33" s="33">
        <v>1061</v>
      </c>
      <c r="F33" s="33">
        <v>1034</v>
      </c>
      <c r="G33" s="33">
        <v>1034</v>
      </c>
      <c r="H33" s="5">
        <v>2073</v>
      </c>
      <c r="I33" s="5">
        <v>1444</v>
      </c>
      <c r="J33" s="18">
        <v>1893</v>
      </c>
      <c r="K33" s="41">
        <v>2578</v>
      </c>
      <c r="L33" s="33">
        <v>2455</v>
      </c>
      <c r="M33" s="33">
        <v>2315</v>
      </c>
      <c r="N33" s="86">
        <v>1981</v>
      </c>
      <c r="O33" s="27">
        <v>2012</v>
      </c>
      <c r="P33" s="27">
        <v>2050</v>
      </c>
    </row>
    <row r="34" spans="1:16" ht="25.5" customHeight="1">
      <c r="A34" s="107">
        <v>4</v>
      </c>
      <c r="B34" s="108" t="s">
        <v>3</v>
      </c>
      <c r="C34" s="123">
        <v>50</v>
      </c>
      <c r="D34" s="124">
        <v>72</v>
      </c>
      <c r="E34" s="32">
        <v>10</v>
      </c>
      <c r="F34" s="32">
        <v>511</v>
      </c>
      <c r="G34" s="32">
        <v>511</v>
      </c>
      <c r="H34" s="4">
        <v>24</v>
      </c>
      <c r="I34" s="4">
        <v>28</v>
      </c>
      <c r="J34" s="17">
        <v>51</v>
      </c>
      <c r="K34" s="40">
        <v>67</v>
      </c>
      <c r="L34" s="32">
        <v>71</v>
      </c>
      <c r="M34" s="32">
        <v>58</v>
      </c>
      <c r="N34" s="85">
        <v>77</v>
      </c>
      <c r="O34" s="26">
        <v>88</v>
      </c>
      <c r="P34" s="26">
        <v>50</v>
      </c>
    </row>
    <row r="35" spans="1:16" ht="30" customHeight="1">
      <c r="A35" s="105">
        <v>5</v>
      </c>
      <c r="B35" s="109" t="s">
        <v>5</v>
      </c>
      <c r="C35" s="125">
        <v>1732</v>
      </c>
      <c r="D35" s="126">
        <v>2859</v>
      </c>
      <c r="E35" s="33">
        <v>4542</v>
      </c>
      <c r="F35" s="33">
        <v>5815</v>
      </c>
      <c r="G35" s="33">
        <v>5815</v>
      </c>
      <c r="H35" s="5">
        <v>5267</v>
      </c>
      <c r="I35" s="5">
        <v>5832</v>
      </c>
      <c r="J35" s="18">
        <v>6317</v>
      </c>
      <c r="K35" s="41">
        <v>7524</v>
      </c>
      <c r="L35" s="33">
        <v>9091</v>
      </c>
      <c r="M35" s="33">
        <v>11325</v>
      </c>
      <c r="N35" s="86">
        <v>13926</v>
      </c>
      <c r="O35" s="27">
        <v>16285</v>
      </c>
      <c r="P35" s="27">
        <v>19401</v>
      </c>
    </row>
    <row r="36" spans="1:16" s="16" customFormat="1" ht="25.5" customHeight="1">
      <c r="A36" s="107">
        <v>6</v>
      </c>
      <c r="B36" s="108" t="s">
        <v>4</v>
      </c>
      <c r="C36" s="123">
        <v>3090</v>
      </c>
      <c r="D36" s="124">
        <v>2356</v>
      </c>
      <c r="E36" s="32">
        <v>3034</v>
      </c>
      <c r="F36" s="32">
        <v>2485</v>
      </c>
      <c r="G36" s="32">
        <v>2485</v>
      </c>
      <c r="H36" s="4">
        <v>2910</v>
      </c>
      <c r="I36" s="4">
        <v>3788</v>
      </c>
      <c r="J36" s="17">
        <v>4610</v>
      </c>
      <c r="K36" s="40">
        <v>5673</v>
      </c>
      <c r="L36" s="32">
        <v>5707</v>
      </c>
      <c r="M36" s="32">
        <v>5498</v>
      </c>
      <c r="N36" s="85">
        <v>4542</v>
      </c>
      <c r="O36" s="26">
        <v>5139</v>
      </c>
      <c r="P36" s="26">
        <v>4871</v>
      </c>
    </row>
    <row r="37" spans="1:16" ht="25.5" customHeight="1">
      <c r="A37" s="105">
        <v>7</v>
      </c>
      <c r="B37" s="109" t="s">
        <v>6</v>
      </c>
      <c r="C37" s="125">
        <v>1415</v>
      </c>
      <c r="D37" s="126">
        <v>1783</v>
      </c>
      <c r="E37" s="33">
        <v>2419</v>
      </c>
      <c r="F37" s="33">
        <v>2629</v>
      </c>
      <c r="G37" s="33">
        <v>2629</v>
      </c>
      <c r="H37" s="5">
        <v>2005</v>
      </c>
      <c r="I37" s="5">
        <v>2645</v>
      </c>
      <c r="J37" s="18">
        <v>3052</v>
      </c>
      <c r="K37" s="41">
        <v>3551</v>
      </c>
      <c r="L37" s="33">
        <v>4439</v>
      </c>
      <c r="M37" s="33">
        <v>5565</v>
      </c>
      <c r="N37" s="86">
        <v>6055</v>
      </c>
      <c r="O37" s="27">
        <v>6434</v>
      </c>
      <c r="P37" s="27">
        <v>7802</v>
      </c>
    </row>
    <row r="38" spans="1:16" ht="25.5" customHeight="1">
      <c r="A38" s="107">
        <v>8</v>
      </c>
      <c r="B38" s="108" t="s">
        <v>7</v>
      </c>
      <c r="C38" s="123">
        <v>824</v>
      </c>
      <c r="D38" s="124">
        <v>983</v>
      </c>
      <c r="E38" s="32">
        <v>1100</v>
      </c>
      <c r="F38" s="32">
        <v>726</v>
      </c>
      <c r="G38" s="32">
        <v>726</v>
      </c>
      <c r="H38" s="4">
        <v>410</v>
      </c>
      <c r="I38" s="4">
        <v>609</v>
      </c>
      <c r="J38" s="17">
        <v>772</v>
      </c>
      <c r="K38" s="40">
        <v>936</v>
      </c>
      <c r="L38" s="32">
        <v>1123</v>
      </c>
      <c r="M38" s="32">
        <v>1339</v>
      </c>
      <c r="N38" s="85">
        <v>2499</v>
      </c>
      <c r="O38" s="26">
        <v>1899</v>
      </c>
      <c r="P38" s="26">
        <v>2082</v>
      </c>
    </row>
    <row r="39" spans="1:16" ht="25.5" customHeight="1">
      <c r="A39" s="105">
        <v>9</v>
      </c>
      <c r="B39" s="109" t="s">
        <v>9</v>
      </c>
      <c r="C39" s="125">
        <v>2527</v>
      </c>
      <c r="D39" s="126">
        <v>2616</v>
      </c>
      <c r="E39" s="33">
        <v>3254</v>
      </c>
      <c r="F39" s="33">
        <v>3354</v>
      </c>
      <c r="G39" s="33">
        <v>3354</v>
      </c>
      <c r="H39" s="5">
        <v>2963</v>
      </c>
      <c r="I39" s="5">
        <v>3736</v>
      </c>
      <c r="J39" s="18">
        <v>3564</v>
      </c>
      <c r="K39" s="41">
        <v>3341</v>
      </c>
      <c r="L39" s="33">
        <v>3924</v>
      </c>
      <c r="M39" s="33">
        <v>3880</v>
      </c>
      <c r="N39" s="86">
        <v>5401</v>
      </c>
      <c r="O39" s="27">
        <v>5702</v>
      </c>
      <c r="P39" s="27">
        <v>6041</v>
      </c>
    </row>
    <row r="40" spans="1:16" s="16" customFormat="1" ht="25.5" customHeight="1">
      <c r="A40" s="107">
        <v>10</v>
      </c>
      <c r="B40" s="108" t="s">
        <v>8</v>
      </c>
      <c r="C40" s="123">
        <v>14666</v>
      </c>
      <c r="D40" s="124">
        <v>15511</v>
      </c>
      <c r="E40" s="32">
        <v>21962</v>
      </c>
      <c r="F40" s="32">
        <v>22834</v>
      </c>
      <c r="G40" s="32">
        <v>22834</v>
      </c>
      <c r="H40" s="4">
        <v>23214</v>
      </c>
      <c r="I40" s="4">
        <v>22367</v>
      </c>
      <c r="J40" s="17">
        <v>22252</v>
      </c>
      <c r="K40" s="40">
        <v>23546</v>
      </c>
      <c r="L40" s="32">
        <v>27954</v>
      </c>
      <c r="M40" s="32">
        <v>32153</v>
      </c>
      <c r="N40" s="85">
        <v>33688</v>
      </c>
      <c r="O40" s="26">
        <v>35804</v>
      </c>
      <c r="P40" s="26">
        <v>41570</v>
      </c>
    </row>
    <row r="41" spans="1:16" s="16" customFormat="1" ht="25.5" customHeight="1">
      <c r="A41" s="105">
        <v>11</v>
      </c>
      <c r="B41" s="110" t="s">
        <v>10</v>
      </c>
      <c r="C41" s="121">
        <v>5725</v>
      </c>
      <c r="D41" s="127">
        <v>6823</v>
      </c>
      <c r="E41" s="34">
        <v>9769</v>
      </c>
      <c r="F41" s="34">
        <v>9817</v>
      </c>
      <c r="G41" s="34">
        <v>9817</v>
      </c>
      <c r="H41" s="6">
        <v>9332</v>
      </c>
      <c r="I41" s="6">
        <v>10159</v>
      </c>
      <c r="J41" s="19">
        <v>9495</v>
      </c>
      <c r="K41" s="42">
        <v>9985</v>
      </c>
      <c r="L41" s="34">
        <v>10952</v>
      </c>
      <c r="M41" s="34">
        <v>11830</v>
      </c>
      <c r="N41" s="87">
        <v>12542</v>
      </c>
      <c r="O41" s="28">
        <v>14797</v>
      </c>
      <c r="P41" s="28">
        <v>16714</v>
      </c>
    </row>
    <row r="42" spans="1:16" ht="25.5" customHeight="1">
      <c r="A42" s="107">
        <v>12</v>
      </c>
      <c r="B42" s="108" t="s">
        <v>11</v>
      </c>
      <c r="C42" s="123">
        <v>88</v>
      </c>
      <c r="D42" s="124">
        <v>90</v>
      </c>
      <c r="E42" s="32">
        <v>119</v>
      </c>
      <c r="F42" s="32">
        <v>106</v>
      </c>
      <c r="G42" s="32">
        <v>106</v>
      </c>
      <c r="H42" s="4">
        <v>125</v>
      </c>
      <c r="I42" s="4">
        <v>152</v>
      </c>
      <c r="J42" s="17">
        <v>213</v>
      </c>
      <c r="K42" s="40">
        <v>334</v>
      </c>
      <c r="L42" s="32">
        <v>368</v>
      </c>
      <c r="M42" s="32">
        <v>445</v>
      </c>
      <c r="N42" s="85">
        <v>616</v>
      </c>
      <c r="O42" s="26">
        <v>429</v>
      </c>
      <c r="P42" s="26">
        <v>455</v>
      </c>
    </row>
    <row r="43" spans="1:16" ht="25.5" customHeight="1">
      <c r="A43" s="105">
        <v>13</v>
      </c>
      <c r="B43" s="109" t="s">
        <v>12</v>
      </c>
      <c r="C43" s="125">
        <v>18</v>
      </c>
      <c r="D43" s="126">
        <v>63</v>
      </c>
      <c r="E43" s="33">
        <v>104</v>
      </c>
      <c r="F43" s="33">
        <v>46</v>
      </c>
      <c r="G43" s="33">
        <v>46</v>
      </c>
      <c r="H43" s="5">
        <v>51</v>
      </c>
      <c r="I43" s="5">
        <v>41</v>
      </c>
      <c r="J43" s="18">
        <v>36</v>
      </c>
      <c r="K43" s="41">
        <v>40</v>
      </c>
      <c r="L43" s="33">
        <v>81</v>
      </c>
      <c r="M43" s="33">
        <v>107</v>
      </c>
      <c r="N43" s="86">
        <v>49</v>
      </c>
      <c r="O43" s="27">
        <v>68</v>
      </c>
      <c r="P43" s="27">
        <v>52</v>
      </c>
    </row>
    <row r="44" spans="1:16" ht="25.5" customHeight="1">
      <c r="A44" s="107">
        <v>14</v>
      </c>
      <c r="B44" s="108" t="s">
        <v>13</v>
      </c>
      <c r="C44" s="123">
        <v>79</v>
      </c>
      <c r="D44" s="124">
        <v>55</v>
      </c>
      <c r="E44" s="32">
        <v>122</v>
      </c>
      <c r="F44" s="32">
        <v>115</v>
      </c>
      <c r="G44" s="32">
        <v>115</v>
      </c>
      <c r="H44" s="4">
        <v>269</v>
      </c>
      <c r="I44" s="4">
        <v>228</v>
      </c>
      <c r="J44" s="17">
        <v>185</v>
      </c>
      <c r="K44" s="40">
        <v>275</v>
      </c>
      <c r="L44" s="32">
        <v>435</v>
      </c>
      <c r="M44" s="32">
        <v>325</v>
      </c>
      <c r="N44" s="85">
        <v>298</v>
      </c>
      <c r="O44" s="26">
        <v>251</v>
      </c>
      <c r="P44" s="26">
        <v>242</v>
      </c>
    </row>
    <row r="45" spans="1:16" ht="25.5" customHeight="1" thickBot="1">
      <c r="A45" s="111">
        <v>15</v>
      </c>
      <c r="B45" s="112" t="s">
        <v>14</v>
      </c>
      <c r="C45" s="128">
        <v>2569</v>
      </c>
      <c r="D45" s="129">
        <v>2750</v>
      </c>
      <c r="E45" s="35">
        <v>2830</v>
      </c>
      <c r="F45" s="35">
        <v>2838</v>
      </c>
      <c r="G45" s="35">
        <v>2838</v>
      </c>
      <c r="H45" s="7">
        <v>1478</v>
      </c>
      <c r="I45" s="7">
        <v>1558</v>
      </c>
      <c r="J45" s="20">
        <v>3024</v>
      </c>
      <c r="K45" s="43">
        <v>4532</v>
      </c>
      <c r="L45" s="35">
        <v>3192</v>
      </c>
      <c r="M45" s="35">
        <v>2244</v>
      </c>
      <c r="N45" s="88">
        <v>1739</v>
      </c>
      <c r="O45" s="29">
        <v>2949</v>
      </c>
      <c r="P45" s="29">
        <v>2153</v>
      </c>
    </row>
    <row r="46" spans="1:16" ht="25.5" customHeight="1" thickTop="1" thickBot="1">
      <c r="A46" s="113"/>
      <c r="B46" s="114" t="s">
        <v>18</v>
      </c>
      <c r="C46" s="36">
        <f>SUM(C31:C45)</f>
        <v>50294</v>
      </c>
      <c r="D46" s="130">
        <f t="shared" ref="D46:I46" si="0">SUM(D31:D45)</f>
        <v>50671</v>
      </c>
      <c r="E46" s="36">
        <f t="shared" si="0"/>
        <v>65044</v>
      </c>
      <c r="F46" s="36">
        <f t="shared" si="0"/>
        <v>66552</v>
      </c>
      <c r="G46" s="36">
        <f t="shared" ref="G46" si="1">SUM(G31:G45)</f>
        <v>66552</v>
      </c>
      <c r="H46" s="8">
        <f t="shared" si="0"/>
        <v>62487</v>
      </c>
      <c r="I46" s="8">
        <f t="shared" si="0"/>
        <v>64463</v>
      </c>
      <c r="J46" s="21">
        <f t="shared" ref="J46:O46" si="2">SUM(J31:J45)</f>
        <v>64984</v>
      </c>
      <c r="K46" s="44">
        <f t="shared" si="2"/>
        <v>72175</v>
      </c>
      <c r="L46" s="36">
        <f t="shared" si="2"/>
        <v>80225</v>
      </c>
      <c r="M46" s="36">
        <f t="shared" si="2"/>
        <v>87908</v>
      </c>
      <c r="N46" s="89">
        <f t="shared" si="2"/>
        <v>95245</v>
      </c>
      <c r="O46" s="30">
        <f t="shared" si="2"/>
        <v>104759</v>
      </c>
      <c r="P46" s="30">
        <f>SUM(P31:P45)</f>
        <v>116627</v>
      </c>
    </row>
    <row r="50" spans="1:12">
      <c r="A50" s="71"/>
      <c r="B50" s="71"/>
      <c r="C50" s="71"/>
      <c r="D50" s="71"/>
      <c r="E50" s="71"/>
      <c r="F50" s="71"/>
      <c r="G50" s="71"/>
      <c r="H50" s="72"/>
      <c r="I50" s="72"/>
      <c r="J50" s="72"/>
      <c r="K50" s="61"/>
      <c r="L50" s="61"/>
    </row>
  </sheetData>
  <mergeCells count="8">
    <mergeCell ref="A27:B27"/>
    <mergeCell ref="A30:B30"/>
    <mergeCell ref="A6:B6"/>
    <mergeCell ref="A1:B1"/>
    <mergeCell ref="A2:B2"/>
    <mergeCell ref="A3:B3"/>
    <mergeCell ref="A25:B25"/>
    <mergeCell ref="A26:B26"/>
  </mergeCells>
  <phoneticPr fontId="1"/>
  <dataValidations disablePrompts="1" count="1">
    <dataValidation imeMode="off" allowBlank="1" showInputMessage="1" showErrorMessage="1" sqref="E46:G46 C31:D46" xr:uid="{00000000-0002-0000-0200-000000000000}"/>
  </dataValidations>
  <pageMargins left="0.59055118110236227" right="0.39370078740157483" top="0.94488188976377963" bottom="0.39370078740157483" header="0.51181102362204722" footer="0.51181102362204722"/>
  <pageSetup paperSize="9" orientation="portrait" r:id="rId1"/>
  <headerFooter alignWithMargins="0">
    <oddHeader>&amp;L&amp;"ＭＳ ゴシック,標準"&amp;14地域包括支援センター総合相談</oddHeader>
    <oddFooter xml:space="preserve">&amp;C&amp;12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</vt:lpstr>
      <vt:lpstr>相談内訳</vt:lpstr>
      <vt:lpstr>データ!Print_Area</vt:lpstr>
      <vt:lpstr>相談内訳!Print_Area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2024-07-02T05:48:38Z</cp:lastPrinted>
  <dcterms:created xsi:type="dcterms:W3CDTF">2005-03-24T09:29:47Z</dcterms:created>
  <dcterms:modified xsi:type="dcterms:W3CDTF">2024-08-20T01:19:17Z</dcterms:modified>
</cp:coreProperties>
</file>