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24226"/>
  <mc:AlternateContent xmlns:mc="http://schemas.openxmlformats.org/markup-compatibility/2006">
    <mc:Choice Requires="x15">
      <x15ac:absPath xmlns:x15ac="http://schemas.microsoft.com/office/spreadsheetml/2010/11/ac" url="\\svza001\0650行政総務課\★R5\36統計調査係\04_統計あつぎ（統計書）\02_原稿\2024.3月（最終）\"/>
    </mc:Choice>
  </mc:AlternateContent>
  <xr:revisionPtr revIDLastSave="0" documentId="13_ncr:1_{9185E2A0-6B40-41A0-9EAE-C42DCEA9CDD4}" xr6:coauthVersionLast="47" xr6:coauthVersionMax="47" xr10:uidLastSave="{00000000-0000-0000-0000-000000000000}"/>
  <bookViews>
    <workbookView xWindow="-110" yWindow="-110" windowWidth="19420" windowHeight="10420" firstSheet="3" activeTab="3" xr2:uid="{00000000-000D-0000-FFFF-FFFF00000000}"/>
  </bookViews>
  <sheets>
    <sheet name="121　幼稚園の年齢別幼児数" sheetId="1" r:id="rId1"/>
    <sheet name="122　小学校の学年別児童数" sheetId="2" r:id="rId2"/>
    <sheet name="123　中学校の学年別生徒数" sheetId="3" r:id="rId3"/>
    <sheet name="124　高等学校（全日制）の学年別生徒数" sheetId="4" r:id="rId4"/>
    <sheet name="125 各種学校、専修学校の学校数及び生徒数" sheetId="5" r:id="rId5"/>
    <sheet name="126  中学校生徒の進学状況" sheetId="6" r:id="rId6"/>
    <sheet name="127　中学校生徒の進路別卒業者数" sheetId="7" r:id="rId7"/>
    <sheet name="128　高等学校生徒の進路別卒業者数" sheetId="8" r:id="rId8"/>
    <sheet name="129　小中学校別教員数及び児童生徒数" sheetId="9" r:id="rId9"/>
    <sheet name="130　小中学校の土地と建物" sheetId="10" r:id="rId10"/>
    <sheet name="131　大学等の状況" sheetId="51" r:id="rId11"/>
    <sheet name="132　テレビ受信契約数" sheetId="52" r:id="rId12"/>
    <sheet name="133　七沢ふれあいセンター利用状況" sheetId="11" r:id="rId13"/>
    <sheet name="134　体育施設利用状況" sheetId="50" r:id="rId14"/>
    <sheet name="135　夜間照明開放利用状況" sheetId="36" r:id="rId15"/>
    <sheet name="136　荻野運動公園利用状況" sheetId="14" r:id="rId16"/>
    <sheet name="137　市営東町スポーツセンター利用状況" sheetId="37" r:id="rId17"/>
    <sheet name="138　市営南毛利スポーツセンター利用状況" sheetId="38" r:id="rId18"/>
    <sheet name="139  市営猿ケ島スポーツセンター利用状況" sheetId="49" r:id="rId19"/>
    <sheet name="140　市営水泳プール利用状況" sheetId="40" r:id="rId20"/>
    <sheet name="141　宗教法人数" sheetId="53" r:id="rId21"/>
    <sheet name="142　視聴覚ライブラリーの利用状況 " sheetId="61" state="hidden" r:id="rId22"/>
    <sheet name="142　図書館の蔵書冊数" sheetId="20" r:id="rId23"/>
    <sheet name="143　図書館の利用状況" sheetId="21" r:id="rId24"/>
    <sheet name="144　文化会館の利用状況(その1)" sheetId="22" r:id="rId25"/>
    <sheet name="144文化会館の利用状況(その2)" sheetId="23" r:id="rId26"/>
    <sheet name="145　文化会館ホール種類別利用状況" sheetId="44" r:id="rId27"/>
    <sheet name="146　南毛利学習支援センター利用状況" sheetId="45" r:id="rId28"/>
    <sheet name="147　あつぎ市民交流プラザ利用状況（その１）" sheetId="54" r:id="rId29"/>
    <sheet name="あつぎ市民交流プラザ利用状況（その２）" sheetId="55" r:id="rId30"/>
    <sheet name="148　子ども科学館利用状況" sheetId="42" r:id="rId31"/>
    <sheet name="149　児童館利用状況" sheetId="28" r:id="rId32"/>
    <sheet name="150　あつぎアートギャラリー入館者数及び利用者数" sheetId="56" r:id="rId33"/>
    <sheet name="152　郷土資料館利用状況" sheetId="60" state="hidden" r:id="rId34"/>
    <sheet name="151　あつぎ郷土博物館利用状況 " sheetId="62" r:id="rId35"/>
    <sheet name="152　古民家岸邸利用状況" sheetId="63" r:id="rId36"/>
    <sheet name="153　指定文化財等一覧 " sheetId="64" r:id="rId37"/>
    <sheet name="154　公民館利用状況" sheetId="32" r:id="rId38"/>
    <sheet name="155　公民館の土地と建物" sheetId="33" r:id="rId39"/>
    <sheet name="156　情報プラザ利用状況" sheetId="34" r:id="rId40"/>
    <sheet name="157　あつぎセーフティーステーション番屋利用者数" sheetId="47" r:id="rId41"/>
    <sheet name="158　ぼうさいの丘公園　センター施設利用状況" sheetId="57" r:id="rId42"/>
  </sheets>
  <definedNames>
    <definedName name="_xlnm.Print_Area" localSheetId="1">'122　小学校の学年別児童数'!$A$1:$M$18</definedName>
    <definedName name="_xlnm.Print_Area" localSheetId="7">'128　高等学校生徒の進路別卒業者数'!$A$1:$M$20</definedName>
    <definedName name="_xlnm.Print_Area" localSheetId="10">'131　大学等の状況'!$A$1:$G$32</definedName>
    <definedName name="_xlnm.Print_Area" localSheetId="11">'132　テレビ受信契約数'!$A$1:$C$9</definedName>
    <definedName name="_xlnm.Print_Area" localSheetId="12">'133　七沢ふれあいセンター利用状況'!$A$1:$M$28</definedName>
    <definedName name="_xlnm.Print_Area" localSheetId="13">'134　体育施設利用状況'!$A$1:$G$51</definedName>
    <definedName name="_xlnm.Print_Area" localSheetId="14">'135　夜間照明開放利用状況'!$A$1:$G$31</definedName>
    <definedName name="_xlnm.Print_Area" localSheetId="16">'137　市営東町スポーツセンター利用状況'!$A$1:$J$8</definedName>
    <definedName name="_xlnm.Print_Area" localSheetId="17">'138　市営南毛利スポーツセンター利用状況'!$A$1:$I$9</definedName>
    <definedName name="_xlnm.Print_Area" localSheetId="18">'139  市営猿ケ島スポーツセンター利用状況'!$A$1:$M$20</definedName>
    <definedName name="_xlnm.Print_Area" localSheetId="19">'140　市営水泳プール利用状況'!$A$1:$H$9</definedName>
    <definedName name="_xlnm.Print_Area" localSheetId="20">'141　宗教法人数'!$A$1:$K$11</definedName>
    <definedName name="_xlnm.Print_Area" localSheetId="21">'142　視聴覚ライブラリーの利用状況 '!$A$1:$E$9</definedName>
    <definedName name="_xlnm.Print_Area" localSheetId="23">'143　図書館の利用状況'!$A$1:$G$43</definedName>
    <definedName name="_xlnm.Print_Area" localSheetId="26">'145　文化会館ホール種類別利用状況'!$A$1:$O$43</definedName>
    <definedName name="_xlnm.Print_Area" localSheetId="27">'146　南毛利学習支援センター利用状況'!$A$1:$M$41</definedName>
    <definedName name="_xlnm.Print_Area" localSheetId="28">'147　あつぎ市民交流プラザ利用状況（その１）'!$A$1:$M$56</definedName>
    <definedName name="_xlnm.Print_Area" localSheetId="30">'148　子ども科学館利用状況'!$A$1:$H$25</definedName>
    <definedName name="_xlnm.Print_Area" localSheetId="32">'150　あつぎアートギャラリー入館者数及び利用者数'!$A$1:$L$22</definedName>
    <definedName name="_xlnm.Print_Area" localSheetId="34">'151　あつぎ郷土博物館利用状況 '!$A$1:$D$22</definedName>
    <definedName name="_xlnm.Print_Area" localSheetId="33">'152　郷土資料館利用状況'!$A$1:$D$7</definedName>
    <definedName name="_xlnm.Print_Area" localSheetId="35">'152　古民家岸邸利用状況'!$A$1:$D$20</definedName>
    <definedName name="_xlnm.Print_Area" localSheetId="36">'153　指定文化財等一覧 '!$A$1:$E$71</definedName>
    <definedName name="_xlnm.Print_Area" localSheetId="40">'157　あつぎセーフティーステーション番屋利用者数'!$A$1:$H$22</definedName>
    <definedName name="_xlnm.Print_Area" localSheetId="41">'158　ぼうさいの丘公園　センター施設利用状況'!$A$1:$L$22</definedName>
    <definedName name="_xlnm.Print_Area" localSheetId="29">'あつぎ市民交流プラザ利用状況（その２）'!$A$1:$O$55</definedName>
    <definedName name="Z_19F2C0BA_4BE1_4535_8F4C_0178E38635A4_.wvu.PrintArea" localSheetId="1" hidden="1">'122　小学校の学年別児童数'!$A$1:$M$18</definedName>
    <definedName name="Z_19F2C0BA_4BE1_4535_8F4C_0178E38635A4_.wvu.PrintArea" localSheetId="28" hidden="1">'147　あつぎ市民交流プラザ利用状況（その１）'!$A$1:$M$37</definedName>
    <definedName name="Z_19F2C0BA_4BE1_4535_8F4C_0178E38635A4_.wvu.PrintArea" localSheetId="29" hidden="1">'あつぎ市民交流プラザ利用状況（その２）'!$A$1:$K$19</definedName>
    <definedName name="Z_B6811331_0C7B_434B_A323_FF099DD0F28A_.wvu.PrintArea" localSheetId="1" hidden="1">'122　小学校の学年別児童数'!$A$1:$M$17</definedName>
    <definedName name="Z_B6811331_0C7B_434B_A323_FF099DD0F28A_.wvu.PrintArea" localSheetId="2" hidden="1">'123　中学校の学年別生徒数'!$A$1:$N$11</definedName>
    <definedName name="Z_B6811331_0C7B_434B_A323_FF099DD0F28A_.wvu.PrintArea" localSheetId="4" hidden="1">'125 各種学校、専修学校の学校数及び生徒数'!$A$1:$H$10</definedName>
    <definedName name="Z_B6811331_0C7B_434B_A323_FF099DD0F28A_.wvu.PrintArea" localSheetId="7" hidden="1">'128　高等学校生徒の進路別卒業者数'!$A$1:$M$21</definedName>
    <definedName name="Z_B6811331_0C7B_434B_A323_FF099DD0F28A_.wvu.PrintArea" localSheetId="10" hidden="1">'131　大学等の状況'!$A$1:$G$28</definedName>
    <definedName name="Z_B6811331_0C7B_434B_A323_FF099DD0F28A_.wvu.PrintArea" localSheetId="12" hidden="1">'133　七沢ふれあいセンター利用状況'!$A$1:$M$30</definedName>
    <definedName name="Z_B6811331_0C7B_434B_A323_FF099DD0F28A_.wvu.PrintArea" localSheetId="13" hidden="1">'134　体育施設利用状況'!$A$1:$G$51</definedName>
    <definedName name="Z_B6811331_0C7B_434B_A323_FF099DD0F28A_.wvu.PrintArea" localSheetId="15" hidden="1">'136　荻野運動公園利用状況'!$A$1:$H$8</definedName>
    <definedName name="Z_B6811331_0C7B_434B_A323_FF099DD0F28A_.wvu.PrintArea" localSheetId="16" hidden="1">'137　市営東町スポーツセンター利用状況'!$A$1:$J$9</definedName>
    <definedName name="Z_B6811331_0C7B_434B_A323_FF099DD0F28A_.wvu.PrintArea" localSheetId="19" hidden="1">'140　市営水泳プール利用状況'!$A$1:$H$10</definedName>
    <definedName name="Z_B6811331_0C7B_434B_A323_FF099DD0F28A_.wvu.PrintArea" localSheetId="22" hidden="1">'142　図書館の蔵書冊数'!$A$1:$H$17</definedName>
    <definedName name="Z_B6811331_0C7B_434B_A323_FF099DD0F28A_.wvu.PrintArea" localSheetId="23" hidden="1">'143　図書館の利用状況'!$A$1:$G$45</definedName>
    <definedName name="Z_B6811331_0C7B_434B_A323_FF099DD0F28A_.wvu.PrintArea" localSheetId="25" hidden="1">'144文化会館の利用状況(その2)'!$A$1:$O$24</definedName>
    <definedName name="Z_B6811331_0C7B_434B_A323_FF099DD0F28A_.wvu.PrintArea" localSheetId="28" hidden="1">'147　あつぎ市民交流プラザ利用状況（その１）'!$A$1:$M$37</definedName>
    <definedName name="Z_B6811331_0C7B_434B_A323_FF099DD0F28A_.wvu.PrintArea" localSheetId="34" hidden="1">'151　あつぎ郷土博物館利用状況 '!$A$1:$D$19</definedName>
    <definedName name="Z_B6811331_0C7B_434B_A323_FF099DD0F28A_.wvu.PrintArea" localSheetId="33" hidden="1">'152　郷土資料館利用状況'!$A$1:$D$8</definedName>
    <definedName name="Z_B6811331_0C7B_434B_A323_FF099DD0F28A_.wvu.PrintArea" localSheetId="29" hidden="1">'あつぎ市民交流プラザ利用状況（その２）'!$A$1:$K$19</definedName>
  </definedNames>
  <calcPr calcId="191029"/>
  <customWorkbookViews>
    <customWorkbookView name="厚木市役所 - 個人用ビュー" guid="{19F2C0BA-4BE1-4535-8F4C-0178E38635A4}" mergeInterval="0" personalView="1" maximized="1" windowWidth="1010" windowHeight="588" tabRatio="923" activeSheetId="7"/>
    <customWorkbookView name="mtc2004 - 個人用ビュー" guid="{16CD5A37-F4A8-4B3B-8B3A-D9EBEEC09CF6}" mergeInterval="0" personalView="1" maximized="1" windowWidth="1020" windowHeight="580" activeSheetId="27"/>
    <customWorkbookView name="青少年課 - 個人用ビュー" guid="{B6811331-0C7B-434B-A323-FF099DD0F28A}" mergeInterval="0" personalView="1" maximized="1" windowWidth="1006" windowHeight="536" tabRatio="986" activeSheetId="29"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9" i="57" l="1"/>
  <c r="G42" i="28"/>
  <c r="G38" i="32" l="1"/>
  <c r="G37" i="32"/>
  <c r="C31" i="44"/>
  <c r="C32" i="44"/>
  <c r="C33" i="44"/>
  <c r="C34" i="44"/>
  <c r="C35" i="44"/>
  <c r="C36" i="44"/>
  <c r="C37" i="44"/>
  <c r="C38" i="44"/>
  <c r="C39" i="44"/>
  <c r="C40" i="44"/>
  <c r="C41" i="44"/>
  <c r="C30" i="44"/>
  <c r="B31" i="44"/>
  <c r="B32" i="44"/>
  <c r="B33" i="44"/>
  <c r="B34" i="44"/>
  <c r="B35" i="44"/>
  <c r="B36" i="44"/>
  <c r="B37" i="44"/>
  <c r="B38" i="44"/>
  <c r="B39" i="44"/>
  <c r="B40" i="44"/>
  <c r="B41" i="44"/>
  <c r="B30" i="44"/>
  <c r="C11" i="44"/>
  <c r="C12" i="44"/>
  <c r="C13" i="44"/>
  <c r="C14" i="44"/>
  <c r="C15" i="44"/>
  <c r="C16" i="44"/>
  <c r="C17" i="44"/>
  <c r="C18" i="44"/>
  <c r="C19" i="44"/>
  <c r="C20" i="44"/>
  <c r="C21" i="44"/>
  <c r="C10" i="44"/>
  <c r="B11" i="44"/>
  <c r="B12" i="44"/>
  <c r="B13" i="44"/>
  <c r="B14" i="44"/>
  <c r="B15" i="44"/>
  <c r="B16" i="44"/>
  <c r="B17" i="44"/>
  <c r="B18" i="44"/>
  <c r="B19" i="44"/>
  <c r="B20" i="44"/>
  <c r="B21" i="44"/>
  <c r="B10" i="44"/>
  <c r="B9" i="23" l="1"/>
  <c r="C9" i="23"/>
  <c r="C11" i="23"/>
  <c r="C12" i="23"/>
  <c r="C13" i="23"/>
  <c r="C14" i="23"/>
  <c r="C15" i="23"/>
  <c r="C16" i="23"/>
  <c r="C17" i="23"/>
  <c r="C18" i="23"/>
  <c r="C19" i="23"/>
  <c r="C20" i="23"/>
  <c r="C21" i="23"/>
  <c r="C10" i="23"/>
  <c r="B11" i="23"/>
  <c r="B12" i="23"/>
  <c r="B13" i="23"/>
  <c r="B14" i="23"/>
  <c r="B15" i="23"/>
  <c r="B16" i="23"/>
  <c r="B17" i="23"/>
  <c r="B18" i="23"/>
  <c r="B19" i="23"/>
  <c r="B20" i="23"/>
  <c r="B21" i="23"/>
  <c r="B10" i="23"/>
</calcChain>
</file>

<file path=xl/sharedStrings.xml><?xml version="1.0" encoding="utf-8"?>
<sst xmlns="http://schemas.openxmlformats.org/spreadsheetml/2006/main" count="2131" uniqueCount="860">
  <si>
    <t>（単位　校・人）</t>
    <rPh sb="1" eb="3">
      <t>タンイ</t>
    </rPh>
    <rPh sb="4" eb="5">
      <t>コウ</t>
    </rPh>
    <rPh sb="6" eb="7">
      <t>ニン</t>
    </rPh>
    <phoneticPr fontId="3"/>
  </si>
  <si>
    <t>学校数</t>
  </si>
  <si>
    <t>計</t>
  </si>
  <si>
    <t>男</t>
  </si>
  <si>
    <t>女</t>
  </si>
  <si>
    <t>（単位　校・人）</t>
    <rPh sb="1" eb="3">
      <t>タンイ</t>
    </rPh>
    <rPh sb="4" eb="5">
      <t>コウ</t>
    </rPh>
    <rPh sb="6" eb="7">
      <t>ヒト</t>
    </rPh>
    <phoneticPr fontId="3"/>
  </si>
  <si>
    <t>高等専門学校</t>
  </si>
  <si>
    <t>通信制</t>
    <rPh sb="0" eb="3">
      <t>ツウシンセイ</t>
    </rPh>
    <phoneticPr fontId="3"/>
  </si>
  <si>
    <t>(単位　学級・人）</t>
    <rPh sb="1" eb="3">
      <t>タンイ</t>
    </rPh>
    <rPh sb="4" eb="6">
      <t>ガッキュウ</t>
    </rPh>
    <rPh sb="7" eb="8">
      <t>ヒト</t>
    </rPh>
    <phoneticPr fontId="3"/>
  </si>
  <si>
    <t>教員数（本務者）
（校長を含む）</t>
    <rPh sb="4" eb="5">
      <t>ホン</t>
    </rPh>
    <rPh sb="5" eb="6">
      <t>ム</t>
    </rPh>
    <rPh sb="6" eb="7">
      <t>シャ</t>
    </rPh>
    <phoneticPr fontId="3"/>
  </si>
  <si>
    <t>依知南小学校</t>
  </si>
  <si>
    <t>北小学校</t>
  </si>
  <si>
    <t>荻野小学校</t>
  </si>
  <si>
    <t>三田小学校</t>
  </si>
  <si>
    <t>清水小学校</t>
  </si>
  <si>
    <t>小鮎小学校</t>
  </si>
  <si>
    <t>玉川小学校</t>
  </si>
  <si>
    <t>南毛利小学校</t>
  </si>
  <si>
    <t>相川小学校</t>
  </si>
  <si>
    <t>厚木第二小学校</t>
  </si>
  <si>
    <t>戸室小学校</t>
  </si>
  <si>
    <t>愛甲小学校</t>
  </si>
  <si>
    <t>妻田小学校</t>
  </si>
  <si>
    <t>鳶尾小学校</t>
  </si>
  <si>
    <t>毛利台小学校</t>
  </si>
  <si>
    <t>上荻野小学校</t>
  </si>
  <si>
    <t>飯山小学校</t>
  </si>
  <si>
    <t>森の里小学校</t>
  </si>
  <si>
    <t>依知小学校</t>
  </si>
  <si>
    <t>戸田小学校</t>
  </si>
  <si>
    <t>上依知小学校</t>
  </si>
  <si>
    <t>中学校</t>
  </si>
  <si>
    <t>厚木中学校</t>
  </si>
  <si>
    <t>依知中学校</t>
  </si>
  <si>
    <t>荻野中学校</t>
  </si>
  <si>
    <t>睦合中学校</t>
  </si>
  <si>
    <t>小鮎中学校</t>
  </si>
  <si>
    <t>玉川中学校</t>
  </si>
  <si>
    <t>南毛利中学校</t>
  </si>
  <si>
    <t>東名中学校</t>
  </si>
  <si>
    <t>林中学校</t>
  </si>
  <si>
    <t>藤塚中学校</t>
  </si>
  <si>
    <t>森の里中学校</t>
  </si>
  <si>
    <t>睦合東中学校</t>
  </si>
  <si>
    <t>相川中学校</t>
  </si>
  <si>
    <t>校地面積</t>
  </si>
  <si>
    <t>校舎面積</t>
  </si>
  <si>
    <t>建物用地</t>
  </si>
  <si>
    <t>その他</t>
  </si>
  <si>
    <t>鉄筋コンクリート造</t>
  </si>
  <si>
    <t>木造</t>
  </si>
  <si>
    <t>園数</t>
    <rPh sb="0" eb="1">
      <t>エン</t>
    </rPh>
    <phoneticPr fontId="3"/>
  </si>
  <si>
    <t>（単位　園・人）</t>
    <rPh sb="1" eb="3">
      <t>タンイ</t>
    </rPh>
    <rPh sb="4" eb="5">
      <t>エン</t>
    </rPh>
    <rPh sb="6" eb="7">
      <t>ヒト</t>
    </rPh>
    <phoneticPr fontId="3"/>
  </si>
  <si>
    <t>件数</t>
  </si>
  <si>
    <t>人数</t>
  </si>
  <si>
    <t>市営玉川野球場</t>
  </si>
  <si>
    <t>市営厚木野球場</t>
  </si>
  <si>
    <t>市営厚木テニスコート</t>
  </si>
  <si>
    <t>若宮公園テニスコート</t>
  </si>
  <si>
    <t>旭町スポーツ広場</t>
  </si>
  <si>
    <t>飯山スポーツ広場</t>
  </si>
  <si>
    <t>酒井スポーツ広場</t>
  </si>
  <si>
    <t>中三田スポーツ広場</t>
  </si>
  <si>
    <t>依知中学校</t>
    <rPh sb="0" eb="1">
      <t>ヤスシ</t>
    </rPh>
    <rPh sb="1" eb="2">
      <t>チ</t>
    </rPh>
    <rPh sb="2" eb="5">
      <t>チュウガッコウ</t>
    </rPh>
    <phoneticPr fontId="3"/>
  </si>
  <si>
    <t>（単位　人）</t>
  </si>
  <si>
    <t>総数</t>
  </si>
  <si>
    <t>第1体育室</t>
  </si>
  <si>
    <t>第2体育室</t>
  </si>
  <si>
    <t>第1武道室</t>
  </si>
  <si>
    <t>第2武道室</t>
  </si>
  <si>
    <t>弓道場</t>
  </si>
  <si>
    <t>会議室</t>
    <rPh sb="2" eb="3">
      <t>シツ</t>
    </rPh>
    <phoneticPr fontId="3"/>
  </si>
  <si>
    <t>（単位　人）</t>
    <rPh sb="1" eb="3">
      <t>タンイ</t>
    </rPh>
    <rPh sb="4" eb="5">
      <t>ニン</t>
    </rPh>
    <phoneticPr fontId="10"/>
  </si>
  <si>
    <t>体育室</t>
    <rPh sb="0" eb="3">
      <t>タイイクシツ</t>
    </rPh>
    <phoneticPr fontId="10"/>
  </si>
  <si>
    <t>専用利用</t>
    <rPh sb="0" eb="2">
      <t>センヨウ</t>
    </rPh>
    <rPh sb="2" eb="4">
      <t>リヨウ</t>
    </rPh>
    <phoneticPr fontId="10"/>
  </si>
  <si>
    <t>共用利用</t>
    <rPh sb="0" eb="2">
      <t>キョウヨウ</t>
    </rPh>
    <rPh sb="2" eb="4">
      <t>リヨウ</t>
    </rPh>
    <phoneticPr fontId="10"/>
  </si>
  <si>
    <t>計</t>
    <rPh sb="0" eb="1">
      <t>ゴウケイ</t>
    </rPh>
    <phoneticPr fontId="10"/>
  </si>
  <si>
    <t>大人</t>
    <rPh sb="0" eb="2">
      <t>オトナ</t>
    </rPh>
    <phoneticPr fontId="10"/>
  </si>
  <si>
    <t>小人</t>
    <rPh sb="0" eb="2">
      <t>コビト</t>
    </rPh>
    <phoneticPr fontId="10"/>
  </si>
  <si>
    <t>多目的室</t>
    <rPh sb="0" eb="3">
      <t>タモクテキ</t>
    </rPh>
    <rPh sb="3" eb="4">
      <t>シツ</t>
    </rPh>
    <phoneticPr fontId="10"/>
  </si>
  <si>
    <t>談話室
(共用利用)</t>
    <rPh sb="0" eb="3">
      <t>ダンワシツ</t>
    </rPh>
    <phoneticPr fontId="10"/>
  </si>
  <si>
    <t>開場期間
（月日）</t>
    <rPh sb="0" eb="2">
      <t>カイジョウ</t>
    </rPh>
    <phoneticPr fontId="3"/>
  </si>
  <si>
    <t>有料入場</t>
    <rPh sb="0" eb="2">
      <t>ユウリョウ</t>
    </rPh>
    <rPh sb="2" eb="4">
      <t>ニュウジョウ</t>
    </rPh>
    <phoneticPr fontId="3"/>
  </si>
  <si>
    <t>無料入場</t>
    <rPh sb="0" eb="2">
      <t>ムリョウ</t>
    </rPh>
    <phoneticPr fontId="3"/>
  </si>
  <si>
    <t>（単位　冊）</t>
    <rPh sb="1" eb="3">
      <t>タンイ</t>
    </rPh>
    <rPh sb="4" eb="5">
      <t>サツ</t>
    </rPh>
    <phoneticPr fontId="3"/>
  </si>
  <si>
    <t>年度別</t>
    <rPh sb="1" eb="2">
      <t>ド</t>
    </rPh>
    <phoneticPr fontId="3"/>
  </si>
  <si>
    <t>総記</t>
  </si>
  <si>
    <t>哲学宗教</t>
  </si>
  <si>
    <t>歴史地理</t>
  </si>
  <si>
    <t>社会科学
自然科学</t>
    <rPh sb="2" eb="4">
      <t>カガク</t>
    </rPh>
    <rPh sb="5" eb="7">
      <t>シゼン</t>
    </rPh>
    <phoneticPr fontId="3"/>
  </si>
  <si>
    <t>産業</t>
  </si>
  <si>
    <t>言語</t>
    <rPh sb="0" eb="2">
      <t>ゲンゴ</t>
    </rPh>
    <phoneticPr fontId="3"/>
  </si>
  <si>
    <t>文学</t>
  </si>
  <si>
    <t>郷土資料</t>
  </si>
  <si>
    <t>大活字本</t>
  </si>
  <si>
    <t>年度・月別</t>
    <rPh sb="3" eb="4">
      <t>ツキ</t>
    </rPh>
    <phoneticPr fontId="3"/>
  </si>
  <si>
    <t>16ミリ映画</t>
  </si>
  <si>
    <t>16ミリ映写機</t>
  </si>
  <si>
    <t>9月</t>
    <rPh sb="1" eb="2">
      <t>ガツ</t>
    </rPh>
    <phoneticPr fontId="3"/>
  </si>
  <si>
    <t>年度・月別</t>
  </si>
  <si>
    <t>会議室</t>
    <rPh sb="0" eb="3">
      <t>カイギシツ</t>
    </rPh>
    <phoneticPr fontId="3"/>
  </si>
  <si>
    <t>軽音楽歌謡曲</t>
  </si>
  <si>
    <t>調理実習室</t>
  </si>
  <si>
    <t>（単位　人）</t>
    <rPh sb="1" eb="3">
      <t>タンイ</t>
    </rPh>
    <rPh sb="4" eb="5">
      <t>ヒト</t>
    </rPh>
    <phoneticPr fontId="5"/>
  </si>
  <si>
    <t>展示ホール</t>
  </si>
  <si>
    <t>（青少年課）</t>
    <rPh sb="1" eb="4">
      <t>セイショウネン</t>
    </rPh>
    <phoneticPr fontId="3"/>
  </si>
  <si>
    <t>児童館名</t>
    <rPh sb="0" eb="3">
      <t>ジドウカン</t>
    </rPh>
    <rPh sb="3" eb="4">
      <t>メイ</t>
    </rPh>
    <phoneticPr fontId="3"/>
  </si>
  <si>
    <t>開設年月</t>
    <rPh sb="0" eb="2">
      <t>カイセツ</t>
    </rPh>
    <rPh sb="2" eb="4">
      <t>ネンゲツ</t>
    </rPh>
    <phoneticPr fontId="3"/>
  </si>
  <si>
    <t>三田</t>
  </si>
  <si>
    <t>Ｓ42. 4</t>
  </si>
  <si>
    <t>Ｓ44. 4</t>
  </si>
  <si>
    <t>Ｓ45. 2</t>
  </si>
  <si>
    <t>及川</t>
  </si>
  <si>
    <t>小野</t>
  </si>
  <si>
    <t>Ｓ47. 4</t>
  </si>
  <si>
    <t>愛甲原</t>
  </si>
  <si>
    <t>上荻野</t>
  </si>
  <si>
    <t>Ｓ48. 4</t>
  </si>
  <si>
    <t>戸室</t>
  </si>
  <si>
    <t>厚木南</t>
  </si>
  <si>
    <t>浅間山</t>
  </si>
  <si>
    <t>飯山中部</t>
  </si>
  <si>
    <t>七沢</t>
  </si>
  <si>
    <t>Ｓ50. 3</t>
  </si>
  <si>
    <t>ひまわり</t>
  </si>
  <si>
    <t>下古沢</t>
  </si>
  <si>
    <t>Ｓ51. 3</t>
  </si>
  <si>
    <t>藤塚</t>
  </si>
  <si>
    <t>Ｓ53. 4</t>
  </si>
  <si>
    <t>毛利台</t>
  </si>
  <si>
    <t>Ｓ53. 5</t>
  </si>
  <si>
    <t>王子</t>
  </si>
  <si>
    <t>Ｓ54. 4</t>
  </si>
  <si>
    <t>まつかげ台</t>
  </si>
  <si>
    <t>Ｓ55. 4</t>
  </si>
  <si>
    <t>中戸田</t>
  </si>
  <si>
    <t>吾妻町</t>
  </si>
  <si>
    <t>Ｓ56. 4</t>
  </si>
  <si>
    <t>上落合</t>
  </si>
  <si>
    <t>妻田</t>
  </si>
  <si>
    <t>Ｓ57. 4</t>
  </si>
  <si>
    <t>古松台</t>
  </si>
  <si>
    <t>厚木北</t>
  </si>
  <si>
    <t>Ｓ58. 4</t>
  </si>
  <si>
    <t>上依知</t>
  </si>
  <si>
    <t>中依知</t>
  </si>
  <si>
    <t>鳶尾</t>
  </si>
  <si>
    <t>Ｈ 3. 7</t>
  </si>
  <si>
    <t>下川入</t>
  </si>
  <si>
    <t>妻田東</t>
  </si>
  <si>
    <t>Ｈ 7. 4</t>
  </si>
  <si>
    <t>森の里</t>
  </si>
  <si>
    <t>Ｈ11. 4</t>
  </si>
  <si>
    <t>愛甲</t>
    <rPh sb="0" eb="2">
      <t>アイコウ</t>
    </rPh>
    <phoneticPr fontId="5"/>
  </si>
  <si>
    <t>陶工芸</t>
  </si>
  <si>
    <t>国</t>
  </si>
  <si>
    <t>重要文化財</t>
  </si>
  <si>
    <t>木造阿弥陀如来坐像</t>
  </si>
  <si>
    <t>金剛寺</t>
  </si>
  <si>
    <t>県</t>
  </si>
  <si>
    <t>〃</t>
  </si>
  <si>
    <t>鰐　　口</t>
  </si>
  <si>
    <t>本照寺</t>
  </si>
  <si>
    <t>銅　　鐘</t>
  </si>
  <si>
    <t>浅間神社</t>
  </si>
  <si>
    <t>長谷寺</t>
  </si>
  <si>
    <t>木造不動明王立像</t>
  </si>
  <si>
    <t>法雲寺</t>
  </si>
  <si>
    <t>市教育委員会</t>
  </si>
  <si>
    <t>本禅寺</t>
  </si>
  <si>
    <t>市</t>
  </si>
  <si>
    <t>有形文化財</t>
  </si>
  <si>
    <t>土師器</t>
  </si>
  <si>
    <t>個人蔵</t>
  </si>
  <si>
    <t>観音堂</t>
  </si>
  <si>
    <t>薬師堂</t>
  </si>
  <si>
    <t>遍照院</t>
  </si>
  <si>
    <t>厨　　子</t>
  </si>
  <si>
    <t>木造薬師如来坐像</t>
  </si>
  <si>
    <t>木造日光菩薩立像</t>
  </si>
  <si>
    <t>木造月光菩薩立像</t>
  </si>
  <si>
    <t>木造薬師如来立像</t>
  </si>
  <si>
    <t>木造十二神将立像</t>
  </si>
  <si>
    <t>木造釈迦如来立像</t>
  </si>
  <si>
    <t>妙伝寺</t>
  </si>
  <si>
    <t>釈迦堂</t>
  </si>
  <si>
    <t>木造毘沙門天（多聞天）立像</t>
  </si>
  <si>
    <t>木造持国天立像</t>
  </si>
  <si>
    <t>石灯籠</t>
  </si>
  <si>
    <t>春日神社</t>
  </si>
  <si>
    <t>飯出神社</t>
  </si>
  <si>
    <t>石造物28基</t>
  </si>
  <si>
    <t>建徳寺</t>
  </si>
  <si>
    <t>下川入諏訪神社本殿</t>
  </si>
  <si>
    <t>諏訪神社</t>
  </si>
  <si>
    <t>荻野神社</t>
  </si>
  <si>
    <t>八幡神社</t>
  </si>
  <si>
    <t>聞修寺山門附扁額</t>
  </si>
  <si>
    <t>聞修寺</t>
  </si>
  <si>
    <t>旧岸家住宅附薬医門及び土蔵2棟</t>
  </si>
  <si>
    <t>木造菩薩立像２躯</t>
  </si>
  <si>
    <t>延命寺</t>
  </si>
  <si>
    <t>重要無形民俗文化財</t>
  </si>
  <si>
    <t>相模人形芝居林座</t>
  </si>
  <si>
    <t>林</t>
  </si>
  <si>
    <t>相模人形芝居長谷座</t>
  </si>
  <si>
    <t>長谷</t>
  </si>
  <si>
    <t>相模里神楽</t>
  </si>
  <si>
    <t>酒井</t>
  </si>
  <si>
    <t>愛甲</t>
  </si>
  <si>
    <t>市域</t>
  </si>
  <si>
    <t>双盤念仏</t>
  </si>
  <si>
    <t>天然記念物</t>
  </si>
  <si>
    <t>妻田の楠</t>
  </si>
  <si>
    <t>松石寺の寺林</t>
  </si>
  <si>
    <t>松石寺</t>
  </si>
  <si>
    <t>カシワ</t>
  </si>
  <si>
    <t>イヌマキ</t>
  </si>
  <si>
    <t>イチョウ（2本）</t>
  </si>
  <si>
    <t>依知神社</t>
  </si>
  <si>
    <t>イチョウ</t>
  </si>
  <si>
    <t>熊野神社</t>
  </si>
  <si>
    <t>史跡</t>
  </si>
  <si>
    <t>旧厚木村渡船場跡</t>
  </si>
  <si>
    <t>東町</t>
  </si>
  <si>
    <t>荻野山中藩陣屋跡</t>
  </si>
  <si>
    <t>下荻野</t>
  </si>
  <si>
    <t>烏山藩厚木役所跡</t>
  </si>
  <si>
    <t>厚木町</t>
  </si>
  <si>
    <t>厚木北公民館</t>
  </si>
  <si>
    <t>睦合北公民館</t>
  </si>
  <si>
    <t>睦合南公民館</t>
  </si>
  <si>
    <t>荻野公民館</t>
  </si>
  <si>
    <t>小鮎公民館</t>
  </si>
  <si>
    <t>玉川公民館</t>
  </si>
  <si>
    <t>南毛利公民館</t>
  </si>
  <si>
    <t>相川公民館</t>
  </si>
  <si>
    <t>愛甲公民館</t>
  </si>
  <si>
    <t>上荻野分館</t>
  </si>
  <si>
    <t>建設年月日</t>
  </si>
  <si>
    <t>敷地面積(㎡)</t>
  </si>
  <si>
    <t>延床面積(㎡)</t>
  </si>
  <si>
    <t>総数</t>
    <phoneticPr fontId="3"/>
  </si>
  <si>
    <t>体育館</t>
    <rPh sb="0" eb="3">
      <t>タイイクカン</t>
    </rPh>
    <phoneticPr fontId="3"/>
  </si>
  <si>
    <t>壁打ち
コート</t>
    <rPh sb="0" eb="1">
      <t>カベ</t>
    </rPh>
    <rPh sb="1" eb="2">
      <t>ウ</t>
    </rPh>
    <phoneticPr fontId="3"/>
  </si>
  <si>
    <t>ゲート
ボール場</t>
    <rPh sb="7" eb="8">
      <t>ジョウ</t>
    </rPh>
    <phoneticPr fontId="3"/>
  </si>
  <si>
    <t>多目的室</t>
    <rPh sb="0" eb="3">
      <t>タモクテキ</t>
    </rPh>
    <rPh sb="3" eb="4">
      <t>シツ</t>
    </rPh>
    <phoneticPr fontId="3"/>
  </si>
  <si>
    <t>全館</t>
    <rPh sb="0" eb="1">
      <t>ゼン</t>
    </rPh>
    <rPh sb="1" eb="2">
      <t>カン</t>
    </rPh>
    <phoneticPr fontId="3"/>
  </si>
  <si>
    <t>中央図書館</t>
    <rPh sb="0" eb="2">
      <t>チュウオウ</t>
    </rPh>
    <rPh sb="2" eb="5">
      <t>トショカン</t>
    </rPh>
    <phoneticPr fontId="3"/>
  </si>
  <si>
    <t>個人貸出者数</t>
    <rPh sb="0" eb="2">
      <t>コジン</t>
    </rPh>
    <phoneticPr fontId="3"/>
  </si>
  <si>
    <t>個人貸出点数</t>
    <rPh sb="0" eb="2">
      <t>コジン</t>
    </rPh>
    <rPh sb="2" eb="4">
      <t>カシダ</t>
    </rPh>
    <rPh sb="4" eb="5">
      <t>テン</t>
    </rPh>
    <phoneticPr fontId="3"/>
  </si>
  <si>
    <t>貸出者数</t>
    <phoneticPr fontId="3"/>
  </si>
  <si>
    <t>貸出点数</t>
    <rPh sb="2" eb="3">
      <t>テン</t>
    </rPh>
    <phoneticPr fontId="3"/>
  </si>
  <si>
    <t>計</t>
    <rPh sb="0" eb="1">
      <t>ケイ</t>
    </rPh>
    <phoneticPr fontId="10"/>
  </si>
  <si>
    <t>大学等進学者</t>
    <rPh sb="0" eb="1">
      <t>ダイ</t>
    </rPh>
    <rPh sb="1" eb="2">
      <t>ガク</t>
    </rPh>
    <rPh sb="2" eb="3">
      <t>トウ</t>
    </rPh>
    <rPh sb="3" eb="6">
      <t>シンガクシャ</t>
    </rPh>
    <phoneticPr fontId="10"/>
  </si>
  <si>
    <t>一時的な仕事に
就いた者</t>
    <rPh sb="0" eb="3">
      <t>イチジテキ</t>
    </rPh>
    <rPh sb="4" eb="6">
      <t>シゴト</t>
    </rPh>
    <rPh sb="8" eb="9">
      <t>ツ</t>
    </rPh>
    <rPh sb="11" eb="12">
      <t>モノ</t>
    </rPh>
    <phoneticPr fontId="10"/>
  </si>
  <si>
    <t>その他</t>
    <rPh sb="2" eb="3">
      <t>タ</t>
    </rPh>
    <phoneticPr fontId="10"/>
  </si>
  <si>
    <t xml:space="preserve">公共職業能力開発
施設等入学者 </t>
    <rPh sb="0" eb="2">
      <t>コウキョウ</t>
    </rPh>
    <rPh sb="2" eb="4">
      <t>ショクギョウ</t>
    </rPh>
    <rPh sb="4" eb="6">
      <t>ノウリョク</t>
    </rPh>
    <rPh sb="6" eb="8">
      <t>カイハツ</t>
    </rPh>
    <rPh sb="9" eb="11">
      <t>シセツ</t>
    </rPh>
    <rPh sb="11" eb="12">
      <t>トウ</t>
    </rPh>
    <rPh sb="12" eb="15">
      <t>ニュウガクシャ</t>
    </rPh>
    <phoneticPr fontId="10"/>
  </si>
  <si>
    <t>専修学校
(専門課程)進学者</t>
    <rPh sb="0" eb="1">
      <t>セン</t>
    </rPh>
    <rPh sb="1" eb="2">
      <t>オサム</t>
    </rPh>
    <rPh sb="2" eb="3">
      <t>ガク</t>
    </rPh>
    <rPh sb="3" eb="4">
      <t>コウ</t>
    </rPh>
    <rPh sb="8" eb="10">
      <t>カテイ</t>
    </rPh>
    <rPh sb="11" eb="12">
      <t>ススム</t>
    </rPh>
    <rPh sb="12" eb="13">
      <t>ガク</t>
    </rPh>
    <rPh sb="13" eb="14">
      <t>シャ</t>
    </rPh>
    <phoneticPr fontId="10"/>
  </si>
  <si>
    <t>専修学校
(一般課程)等入学者</t>
    <rPh sb="0" eb="1">
      <t>セン</t>
    </rPh>
    <rPh sb="1" eb="2">
      <t>オサム</t>
    </rPh>
    <rPh sb="2" eb="3">
      <t>ガク</t>
    </rPh>
    <rPh sb="3" eb="4">
      <t>コウ</t>
    </rPh>
    <rPh sb="6" eb="8">
      <t>イッパン</t>
    </rPh>
    <rPh sb="8" eb="10">
      <t>カテイ</t>
    </rPh>
    <rPh sb="11" eb="12">
      <t>トウ</t>
    </rPh>
    <rPh sb="12" eb="15">
      <t>ニュウガクシャ</t>
    </rPh>
    <phoneticPr fontId="10"/>
  </si>
  <si>
    <t>就職者</t>
    <rPh sb="0" eb="2">
      <t>シュウショク</t>
    </rPh>
    <rPh sb="2" eb="3">
      <t>シャ</t>
    </rPh>
    <phoneticPr fontId="10"/>
  </si>
  <si>
    <t>移動図書館</t>
    <phoneticPr fontId="3"/>
  </si>
  <si>
    <t>10月</t>
    <phoneticPr fontId="3"/>
  </si>
  <si>
    <t>11月</t>
    <phoneticPr fontId="3"/>
  </si>
  <si>
    <t>12月</t>
    <phoneticPr fontId="3"/>
  </si>
  <si>
    <t>　〃</t>
  </si>
  <si>
    <t>（単位　人）</t>
    <rPh sb="4" eb="5">
      <t>ヒト</t>
    </rPh>
    <phoneticPr fontId="3"/>
  </si>
  <si>
    <t>岡田</t>
    <rPh sb="0" eb="2">
      <t>オカダ</t>
    </rPh>
    <phoneticPr fontId="3"/>
  </si>
  <si>
    <t>年度別</t>
    <rPh sb="0" eb="2">
      <t>ネンド</t>
    </rPh>
    <rPh sb="2" eb="3">
      <t>ベツ</t>
    </rPh>
    <phoneticPr fontId="10"/>
  </si>
  <si>
    <t>2月</t>
    <phoneticPr fontId="3"/>
  </si>
  <si>
    <t>3月</t>
    <phoneticPr fontId="3"/>
  </si>
  <si>
    <t>件数</t>
    <phoneticPr fontId="3"/>
  </si>
  <si>
    <t>公立
中学校</t>
    <rPh sb="0" eb="2">
      <t>コウリツ</t>
    </rPh>
    <phoneticPr fontId="3"/>
  </si>
  <si>
    <t>進
学
者</t>
    <rPh sb="0" eb="1">
      <t>ススム</t>
    </rPh>
    <rPh sb="2" eb="3">
      <t>ガク</t>
    </rPh>
    <rPh sb="4" eb="5">
      <t>モノ</t>
    </rPh>
    <phoneticPr fontId="3"/>
  </si>
  <si>
    <t xml:space="preserve"> </t>
    <phoneticPr fontId="3"/>
  </si>
  <si>
    <t>一般投影</t>
    <rPh sb="0" eb="2">
      <t>イッパン</t>
    </rPh>
    <rPh sb="2" eb="4">
      <t>トウエイ</t>
    </rPh>
    <phoneticPr fontId="3"/>
  </si>
  <si>
    <t>6月</t>
  </si>
  <si>
    <t>7月</t>
  </si>
  <si>
    <t>8月</t>
  </si>
  <si>
    <t>10月</t>
  </si>
  <si>
    <t>11月</t>
  </si>
  <si>
    <t>12月</t>
  </si>
  <si>
    <t>2月</t>
  </si>
  <si>
    <t>3月</t>
  </si>
  <si>
    <t>人数</t>
    <phoneticPr fontId="3"/>
  </si>
  <si>
    <t>合計</t>
    <phoneticPr fontId="3"/>
  </si>
  <si>
    <t>6月</t>
    <phoneticPr fontId="3"/>
  </si>
  <si>
    <t>7月</t>
    <phoneticPr fontId="3"/>
  </si>
  <si>
    <t>8月</t>
    <phoneticPr fontId="3"/>
  </si>
  <si>
    <t>宮の里</t>
    <phoneticPr fontId="3"/>
  </si>
  <si>
    <t>荻野</t>
    <phoneticPr fontId="3"/>
  </si>
  <si>
    <t>指定
機関</t>
  </si>
  <si>
    <t>種別</t>
  </si>
  <si>
    <t>名称</t>
  </si>
  <si>
    <t>所在</t>
  </si>
  <si>
    <t>指定年月日</t>
  </si>
  <si>
    <t>　　〃</t>
  </si>
  <si>
    <t>　　　〃</t>
  </si>
  <si>
    <t>本禅寺本堂附本禅寺本堂棟札</t>
  </si>
  <si>
    <t>二天門</t>
  </si>
  <si>
    <t>三田八幡神社本殿附八幡神社本殿棟札等一括</t>
  </si>
  <si>
    <t>子ノ神遺跡出土家形土器</t>
  </si>
  <si>
    <t>林王子遺跡出土有孔鍔付土器</t>
  </si>
  <si>
    <t>銅製品（錫杖頭１口）</t>
  </si>
  <si>
    <t>銅製品（銅鋺３口）</t>
  </si>
  <si>
    <t>無形民俗文化財</t>
  </si>
  <si>
    <t>相模のささら踊り 愛甲ささら踊り盆唄</t>
  </si>
  <si>
    <t>相模のささら踊り 長谷ささら踊り盆唄</t>
  </si>
  <si>
    <t>古式消防（木遣唄・まとい振り・梯子乗り）</t>
  </si>
  <si>
    <t>カゴノキ</t>
  </si>
  <si>
    <t>林神社</t>
  </si>
  <si>
    <t>本間氏累代の墓</t>
  </si>
  <si>
    <t>資料機材</t>
  </si>
  <si>
    <t>9月</t>
  </si>
  <si>
    <t>（単位　日・人）</t>
  </si>
  <si>
    <t>開館日数</t>
  </si>
  <si>
    <t>利用者数</t>
  </si>
  <si>
    <t>１日平均利用者数</t>
  </si>
  <si>
    <t>音楽室</t>
  </si>
  <si>
    <t>集会室</t>
  </si>
  <si>
    <t>人員</t>
  </si>
  <si>
    <t>会議室Ａ</t>
  </si>
  <si>
    <t>会議室Ｂ</t>
  </si>
  <si>
    <t>運動場
用地</t>
  </si>
  <si>
    <t>鉄骨
その他造</t>
  </si>
  <si>
    <t>年度別</t>
  </si>
  <si>
    <t>大ホール</t>
  </si>
  <si>
    <t>小ホール</t>
  </si>
  <si>
    <t>展示室</t>
  </si>
  <si>
    <t>会議室</t>
  </si>
  <si>
    <t>和室</t>
  </si>
  <si>
    <t>利用
日数</t>
  </si>
  <si>
    <t>使用可能
日数</t>
  </si>
  <si>
    <t xml:space="preserve"> 文化会館の利用状況（その２）</t>
  </si>
  <si>
    <t>(単位　人)</t>
    <rPh sb="1" eb="3">
      <t>タンイ</t>
    </rPh>
    <rPh sb="4" eb="5">
      <t>ヒト</t>
    </rPh>
    <phoneticPr fontId="5"/>
  </si>
  <si>
    <t>(大ホール)(単位　件・人)</t>
  </si>
  <si>
    <t>洋楽</t>
  </si>
  <si>
    <t>民俗芸能</t>
  </si>
  <si>
    <t>演劇</t>
  </si>
  <si>
    <t>大会・講演</t>
  </si>
  <si>
    <t>1学年</t>
    <phoneticPr fontId="3"/>
  </si>
  <si>
    <t>2学年</t>
    <phoneticPr fontId="3"/>
  </si>
  <si>
    <t>3学年</t>
    <phoneticPr fontId="3"/>
  </si>
  <si>
    <t>公民館名</t>
  </si>
  <si>
    <t>回数</t>
  </si>
  <si>
    <t>依知南公民館</t>
  </si>
  <si>
    <t>睦合西公民館</t>
  </si>
  <si>
    <t>森の里公民館</t>
  </si>
  <si>
    <t>合計</t>
  </si>
  <si>
    <t>構造・階層</t>
  </si>
  <si>
    <t xml:space="preserve"> 鉄筋コンクリート2階建て</t>
  </si>
  <si>
    <t xml:space="preserve"> 鉄筋コンクリート3階建て</t>
  </si>
  <si>
    <t>各館平均</t>
  </si>
  <si>
    <t>　</t>
  </si>
  <si>
    <t>団体
数</t>
  </si>
  <si>
    <t>引率</t>
  </si>
  <si>
    <t>延べ
人数</t>
  </si>
  <si>
    <t>児童数</t>
  </si>
  <si>
    <t>生徒数</t>
  </si>
  <si>
    <t>施設名</t>
  </si>
  <si>
    <t>市営及川球技場</t>
  </si>
  <si>
    <t>宝蔵山スポーツ広場テニスコート</t>
  </si>
  <si>
    <t>飯山グラウンドテニスコート</t>
  </si>
  <si>
    <t>厚木青少年広場</t>
  </si>
  <si>
    <t>中津川スポーツ広場</t>
  </si>
  <si>
    <t>戸沢橋スポーツ広場</t>
  </si>
  <si>
    <t>飯山グラウンド</t>
  </si>
  <si>
    <t>長沼公園グラウンド</t>
  </si>
  <si>
    <t>上ノ原公園グラウンド</t>
  </si>
  <si>
    <t>（単位　人・点）</t>
  </si>
  <si>
    <t>入館者数</t>
  </si>
  <si>
    <t>展示品目</t>
  </si>
  <si>
    <t>個人</t>
  </si>
  <si>
    <t>団体</t>
  </si>
  <si>
    <t>行政</t>
  </si>
  <si>
    <t>絵画</t>
  </si>
  <si>
    <t>書道</t>
  </si>
  <si>
    <t>華道</t>
  </si>
  <si>
    <t>写真</t>
  </si>
  <si>
    <t>一般利用者</t>
  </si>
  <si>
    <t>講座参加者</t>
  </si>
  <si>
    <t>校外見学</t>
  </si>
  <si>
    <t>視察</t>
  </si>
  <si>
    <t>貸館利用者</t>
  </si>
  <si>
    <t>　　　　</t>
  </si>
  <si>
    <t>競技場</t>
  </si>
  <si>
    <t>テニスコート</t>
  </si>
  <si>
    <t>体育館</t>
  </si>
  <si>
    <t>プール</t>
  </si>
  <si>
    <t>多目的広場</t>
  </si>
  <si>
    <t>野草園</t>
  </si>
  <si>
    <t>就職者</t>
  </si>
  <si>
    <t>年度 ・月別</t>
  </si>
  <si>
    <t>視聴覚室</t>
  </si>
  <si>
    <t>利用件数</t>
  </si>
  <si>
    <t>利用人数</t>
  </si>
  <si>
    <t>美術工芸室Ａ</t>
  </si>
  <si>
    <t>美術工芸室Ｂ</t>
  </si>
  <si>
    <t>(公園緑地課)</t>
  </si>
  <si>
    <t>講義室Ａ</t>
  </si>
  <si>
    <t>講義室Ｂ</t>
  </si>
  <si>
    <t>研修室</t>
  </si>
  <si>
    <t>件　数</t>
  </si>
  <si>
    <t>人　員</t>
  </si>
  <si>
    <t>個人、パトロール</t>
  </si>
  <si>
    <t>（単位　人・点）</t>
    <rPh sb="1" eb="3">
      <t>タンイ</t>
    </rPh>
    <rPh sb="4" eb="5">
      <t>ヒト</t>
    </rPh>
    <rPh sb="6" eb="7">
      <t>テン</t>
    </rPh>
    <phoneticPr fontId="3"/>
  </si>
  <si>
    <t>(単位　件 ・人)</t>
    <rPh sb="4" eb="5">
      <t>ケン</t>
    </rPh>
    <phoneticPr fontId="3"/>
  </si>
  <si>
    <t>（単位　件 ・人）</t>
    <rPh sb="4" eb="5">
      <t>ケン</t>
    </rPh>
    <phoneticPr fontId="3"/>
  </si>
  <si>
    <t>(単位　人)</t>
    <rPh sb="1" eb="3">
      <t>タンイ</t>
    </rPh>
    <rPh sb="4" eb="5">
      <t>ヒト</t>
    </rPh>
    <phoneticPr fontId="3"/>
  </si>
  <si>
    <t>（単位　人)</t>
    <rPh sb="1" eb="3">
      <t>タンイ</t>
    </rPh>
    <rPh sb="4" eb="5">
      <t>ヒト</t>
    </rPh>
    <phoneticPr fontId="3"/>
  </si>
  <si>
    <t>緑ケ丘小学校</t>
    <phoneticPr fontId="3"/>
  </si>
  <si>
    <t>(文化生涯学習課)</t>
    <rPh sb="1" eb="3">
      <t>ブンカ</t>
    </rPh>
    <rPh sb="3" eb="8">
      <t>ショウガイガクシュウカ</t>
    </rPh>
    <phoneticPr fontId="3"/>
  </si>
  <si>
    <t>(文化生涯学習課)</t>
    <rPh sb="1" eb="3">
      <t>ブンカ</t>
    </rPh>
    <phoneticPr fontId="3"/>
  </si>
  <si>
    <t>（文化生涯学習課）</t>
    <rPh sb="1" eb="3">
      <t>ブンカ</t>
    </rPh>
    <phoneticPr fontId="3"/>
  </si>
  <si>
    <t>（文化生涯学習課)</t>
    <rPh sb="1" eb="3">
      <t>ブンカ</t>
    </rPh>
    <phoneticPr fontId="3"/>
  </si>
  <si>
    <t>Ｓ50. 6</t>
    <phoneticPr fontId="3"/>
  </si>
  <si>
    <t>Ｓ59. 4</t>
    <phoneticPr fontId="3"/>
  </si>
  <si>
    <t>Ｈ 2. 4</t>
    <phoneticPr fontId="3"/>
  </si>
  <si>
    <t>Ｈ 4.11</t>
    <phoneticPr fontId="3"/>
  </si>
  <si>
    <t>Ｈ 7. 4</t>
    <phoneticPr fontId="3"/>
  </si>
  <si>
    <t>Ｈ16.12</t>
    <phoneticPr fontId="5"/>
  </si>
  <si>
    <t>年度別</t>
    <phoneticPr fontId="3"/>
  </si>
  <si>
    <t>学校名</t>
    <phoneticPr fontId="3"/>
  </si>
  <si>
    <t>4学年</t>
    <phoneticPr fontId="3"/>
  </si>
  <si>
    <t>5学年</t>
    <phoneticPr fontId="3"/>
  </si>
  <si>
    <t>6学年</t>
    <phoneticPr fontId="3"/>
  </si>
  <si>
    <t>猿ケ島テニスコート</t>
    <phoneticPr fontId="3"/>
  </si>
  <si>
    <t>金田ゲートボール場</t>
    <rPh sb="0" eb="2">
      <t>カネダ</t>
    </rPh>
    <rPh sb="8" eb="9">
      <t>ジョウ</t>
    </rPh>
    <phoneticPr fontId="3"/>
  </si>
  <si>
    <t>猿ケ島野球場</t>
  </si>
  <si>
    <t>高等学校等進学者</t>
    <rPh sb="0" eb="2">
      <t>コウトウ</t>
    </rPh>
    <rPh sb="2" eb="4">
      <t>ガッコウ</t>
    </rPh>
    <rPh sb="4" eb="5">
      <t>トウ</t>
    </rPh>
    <phoneticPr fontId="3"/>
  </si>
  <si>
    <t>（各年5月現在）（学校基本調査）</t>
  </si>
  <si>
    <t xml:space="preserve">（各年5月現在）（学校基本調査）
</t>
  </si>
  <si>
    <t xml:space="preserve">   　　 （各年5月現在）（学校基本調査）</t>
  </si>
  <si>
    <t xml:space="preserve"> （各年5月現在）（学校基本調査）</t>
  </si>
  <si>
    <t>農学部</t>
    <rPh sb="0" eb="3">
      <t>ノウガクブ</t>
    </rPh>
    <phoneticPr fontId="3"/>
  </si>
  <si>
    <t>計</t>
    <rPh sb="0" eb="1">
      <t>ケイ</t>
    </rPh>
    <phoneticPr fontId="3"/>
  </si>
  <si>
    <t>観光メディア文化学部</t>
    <rPh sb="0" eb="2">
      <t>カンコウ</t>
    </rPh>
    <rPh sb="6" eb="8">
      <t>ブンカ</t>
    </rPh>
    <rPh sb="8" eb="10">
      <t>ガクブ</t>
    </rPh>
    <phoneticPr fontId="3"/>
  </si>
  <si>
    <t>コミュニケーション文化学部</t>
    <rPh sb="9" eb="11">
      <t>ブンカ</t>
    </rPh>
    <rPh sb="11" eb="13">
      <t>ガクブ</t>
    </rPh>
    <phoneticPr fontId="3"/>
  </si>
  <si>
    <t>経営文化学部</t>
    <rPh sb="0" eb="2">
      <t>ケイエイ</t>
    </rPh>
    <rPh sb="2" eb="4">
      <t>ブンカ</t>
    </rPh>
    <rPh sb="4" eb="6">
      <t>ガクブ</t>
    </rPh>
    <phoneticPr fontId="3"/>
  </si>
  <si>
    <t>松蔭大学</t>
    <phoneticPr fontId="3"/>
  </si>
  <si>
    <t>博士後期課程</t>
    <rPh sb="2" eb="4">
      <t>コウキ</t>
    </rPh>
    <phoneticPr fontId="3"/>
  </si>
  <si>
    <t>大学院</t>
  </si>
  <si>
    <t>博士前期課程</t>
    <rPh sb="0" eb="2">
      <t>ハクシ</t>
    </rPh>
    <rPh sb="2" eb="4">
      <t>ゼンキ</t>
    </rPh>
    <phoneticPr fontId="3"/>
  </si>
  <si>
    <t>応用バイオ科学部</t>
    <rPh sb="0" eb="2">
      <t>オウヨウ</t>
    </rPh>
    <rPh sb="5" eb="8">
      <t>カガクブ</t>
    </rPh>
    <phoneticPr fontId="3"/>
  </si>
  <si>
    <t>創造工学部</t>
    <rPh sb="0" eb="2">
      <t>ソウゾウ</t>
    </rPh>
    <rPh sb="2" eb="5">
      <t>コウガクブ</t>
    </rPh>
    <phoneticPr fontId="3"/>
  </si>
  <si>
    <t>情報学部</t>
    <rPh sb="0" eb="2">
      <t>ジョウホウ</t>
    </rPh>
    <rPh sb="2" eb="4">
      <t>ガクブ</t>
    </rPh>
    <phoneticPr fontId="3"/>
  </si>
  <si>
    <t>工学部</t>
  </si>
  <si>
    <t>神奈川工科大学</t>
  </si>
  <si>
    <t>湘北短期大学</t>
  </si>
  <si>
    <t>大学院　</t>
    <rPh sb="2" eb="3">
      <t>イン</t>
    </rPh>
    <phoneticPr fontId="3"/>
  </si>
  <si>
    <t>工学研究科博士前期課程</t>
    <phoneticPr fontId="3"/>
  </si>
  <si>
    <t>大学名</t>
    <rPh sb="0" eb="2">
      <t>ダイガク</t>
    </rPh>
    <phoneticPr fontId="3"/>
  </si>
  <si>
    <t>（単位　人）</t>
    <rPh sb="1" eb="3">
      <t>タンイ</t>
    </rPh>
    <rPh sb="4" eb="5">
      <t>ヒト</t>
    </rPh>
    <phoneticPr fontId="3"/>
  </si>
  <si>
    <t>（単位　件）</t>
    <rPh sb="4" eb="5">
      <t>ケン</t>
    </rPh>
    <phoneticPr fontId="3"/>
  </si>
  <si>
    <t>（各年3月31日）（ＮＨＫ横浜放送局）</t>
    <rPh sb="7" eb="8">
      <t>ニチ</t>
    </rPh>
    <rPh sb="13" eb="15">
      <t>ヨコハマ</t>
    </rPh>
    <rPh sb="15" eb="18">
      <t>ホウソウキョク</t>
    </rPh>
    <phoneticPr fontId="3"/>
  </si>
  <si>
    <t>受信放送契約数</t>
    <rPh sb="2" eb="4">
      <t>ホウソウ</t>
    </rPh>
    <rPh sb="4" eb="6">
      <t>ケイヤク</t>
    </rPh>
    <phoneticPr fontId="3"/>
  </si>
  <si>
    <t>（単位　件）</t>
    <rPh sb="1" eb="3">
      <t>タンイ</t>
    </rPh>
    <rPh sb="4" eb="5">
      <t>ケン</t>
    </rPh>
    <phoneticPr fontId="3"/>
  </si>
  <si>
    <t>（各年1月現在）（神奈川県総務局組織人材部文書課）</t>
    <rPh sb="13" eb="15">
      <t>ソウム</t>
    </rPh>
    <rPh sb="16" eb="18">
      <t>ソシキ</t>
    </rPh>
    <rPh sb="18" eb="20">
      <t>ジンザイ</t>
    </rPh>
    <rPh sb="21" eb="23">
      <t>ブンショ</t>
    </rPh>
    <phoneticPr fontId="3"/>
  </si>
  <si>
    <t xml:space="preserve">神道系 </t>
    <rPh sb="2" eb="3">
      <t>ケイ</t>
    </rPh>
    <phoneticPr fontId="3"/>
  </si>
  <si>
    <t>キリスト教</t>
  </si>
  <si>
    <t>荻野神社本殿及び拝殿附貞享4年木札</t>
    <rPh sb="6" eb="7">
      <t>オヨ</t>
    </rPh>
    <rPh sb="8" eb="10">
      <t>ハイデン</t>
    </rPh>
    <rPh sb="10" eb="11">
      <t>フ</t>
    </rPh>
    <rPh sb="11" eb="13">
      <t>ジョウキョウ</t>
    </rPh>
    <rPh sb="14" eb="15">
      <t>ネン</t>
    </rPh>
    <rPh sb="15" eb="17">
      <t>キフダ</t>
    </rPh>
    <phoneticPr fontId="3"/>
  </si>
  <si>
    <t>須弥壇</t>
    <rPh sb="0" eb="2">
      <t>シュミ</t>
    </rPh>
    <rPh sb="2" eb="3">
      <t>ダン</t>
    </rPh>
    <phoneticPr fontId="3"/>
  </si>
  <si>
    <t>足利義満安堵状</t>
    <rPh sb="0" eb="2">
      <t>アシカガ</t>
    </rPh>
    <rPh sb="2" eb="4">
      <t>ヨシミツ</t>
    </rPh>
    <rPh sb="4" eb="6">
      <t>アンド</t>
    </rPh>
    <rPh sb="6" eb="7">
      <t>ジョウ</t>
    </rPh>
    <phoneticPr fontId="3"/>
  </si>
  <si>
    <t>恩名沖原遺跡出土浅鉢</t>
    <rPh sb="0" eb="2">
      <t>オンナ</t>
    </rPh>
    <rPh sb="2" eb="4">
      <t>オキハラ</t>
    </rPh>
    <rPh sb="4" eb="6">
      <t>イセキ</t>
    </rPh>
    <rPh sb="6" eb="8">
      <t>シュツド</t>
    </rPh>
    <rPh sb="8" eb="9">
      <t>アサ</t>
    </rPh>
    <rPh sb="9" eb="10">
      <t>バチ</t>
    </rPh>
    <phoneticPr fontId="3"/>
  </si>
  <si>
    <t>北条家制札</t>
    <rPh sb="0" eb="3">
      <t>ホウジョウケ</t>
    </rPh>
    <rPh sb="3" eb="5">
      <t>セイサツ</t>
    </rPh>
    <phoneticPr fontId="3"/>
  </si>
  <si>
    <t>-</t>
  </si>
  <si>
    <t>総数</t>
    <phoneticPr fontId="3"/>
  </si>
  <si>
    <t>3歳</t>
    <phoneticPr fontId="3"/>
  </si>
  <si>
    <t>4歳</t>
    <phoneticPr fontId="3"/>
  </si>
  <si>
    <t>5歳</t>
    <phoneticPr fontId="3"/>
  </si>
  <si>
    <t>年次別</t>
    <phoneticPr fontId="3"/>
  </si>
  <si>
    <t>1学年</t>
    <phoneticPr fontId="3"/>
  </si>
  <si>
    <t>2学年</t>
    <phoneticPr fontId="3"/>
  </si>
  <si>
    <t>3学年</t>
    <phoneticPr fontId="3"/>
  </si>
  <si>
    <t>学校数</t>
    <phoneticPr fontId="3"/>
  </si>
  <si>
    <t>生徒数</t>
    <phoneticPr fontId="3"/>
  </si>
  <si>
    <t>県立</t>
    <phoneticPr fontId="3"/>
  </si>
  <si>
    <t>法人</t>
    <phoneticPr fontId="3"/>
  </si>
  <si>
    <t>個人</t>
    <phoneticPr fontId="3"/>
  </si>
  <si>
    <t xml:space="preserve">   　　 （各年5月現在）（学校基本調査）</t>
    <phoneticPr fontId="3"/>
  </si>
  <si>
    <t>区分</t>
    <phoneticPr fontId="3"/>
  </si>
  <si>
    <t>高等学校（本科）</t>
    <phoneticPr fontId="3"/>
  </si>
  <si>
    <t>特別支援学校</t>
    <phoneticPr fontId="3"/>
  </si>
  <si>
    <t>全日制</t>
    <phoneticPr fontId="3"/>
  </si>
  <si>
    <t>定時制</t>
    <phoneticPr fontId="3"/>
  </si>
  <si>
    <t>高等部(本科)</t>
    <phoneticPr fontId="3"/>
  </si>
  <si>
    <t>専修学校
各種学校
公共職業能力
開発施設等</t>
    <phoneticPr fontId="3"/>
  </si>
  <si>
    <t>学校名</t>
    <phoneticPr fontId="3"/>
  </si>
  <si>
    <t>学級数</t>
    <phoneticPr fontId="3"/>
  </si>
  <si>
    <t>児童・生徒数</t>
    <phoneticPr fontId="3"/>
  </si>
  <si>
    <t>（単位　㎡）</t>
    <phoneticPr fontId="3"/>
  </si>
  <si>
    <t>学校名</t>
    <phoneticPr fontId="10"/>
  </si>
  <si>
    <t>体育館
面積</t>
    <phoneticPr fontId="10"/>
  </si>
  <si>
    <t>荻野小学校</t>
    <phoneticPr fontId="10"/>
  </si>
  <si>
    <t>愛甲小学校</t>
    <phoneticPr fontId="10"/>
  </si>
  <si>
    <t>上依知小学校</t>
    <phoneticPr fontId="10"/>
  </si>
  <si>
    <t>藤塚中学校</t>
    <phoneticPr fontId="10"/>
  </si>
  <si>
    <t>学部名等</t>
    <phoneticPr fontId="3"/>
  </si>
  <si>
    <t>学科数</t>
    <phoneticPr fontId="3"/>
  </si>
  <si>
    <t>在籍学生数</t>
    <phoneticPr fontId="3"/>
  </si>
  <si>
    <t>看護学部</t>
    <rPh sb="0" eb="2">
      <t>カンゴ</t>
    </rPh>
    <rPh sb="2" eb="4">
      <t>ガクブ</t>
    </rPh>
    <phoneticPr fontId="3"/>
  </si>
  <si>
    <t>東京農業大学</t>
    <phoneticPr fontId="3"/>
  </si>
  <si>
    <t>計</t>
    <phoneticPr fontId="3"/>
  </si>
  <si>
    <t>工学部</t>
    <phoneticPr fontId="3"/>
  </si>
  <si>
    <t>（単位　団体・人）</t>
    <phoneticPr fontId="3"/>
  </si>
  <si>
    <t>市内合計</t>
    <phoneticPr fontId="3"/>
  </si>
  <si>
    <t>市内小学校</t>
    <phoneticPr fontId="3"/>
  </si>
  <si>
    <t>(単位　件・人)</t>
    <phoneticPr fontId="3"/>
  </si>
  <si>
    <t>（単位　件・人）</t>
    <phoneticPr fontId="3"/>
  </si>
  <si>
    <t>件数</t>
    <phoneticPr fontId="3"/>
  </si>
  <si>
    <t>(単位　人)</t>
    <phoneticPr fontId="3"/>
  </si>
  <si>
    <t>(公園緑地課)</t>
    <phoneticPr fontId="3"/>
  </si>
  <si>
    <t>年度別</t>
    <phoneticPr fontId="3"/>
  </si>
  <si>
    <t>合計</t>
    <phoneticPr fontId="3"/>
  </si>
  <si>
    <t>ランニング
コース</t>
    <phoneticPr fontId="3"/>
  </si>
  <si>
    <t>グラウンド</t>
    <phoneticPr fontId="3"/>
  </si>
  <si>
    <t>テニス
コート</t>
    <phoneticPr fontId="3"/>
  </si>
  <si>
    <t>体育室</t>
    <phoneticPr fontId="3"/>
  </si>
  <si>
    <t>年度別</t>
    <phoneticPr fontId="10"/>
  </si>
  <si>
    <t>大人</t>
    <phoneticPr fontId="3"/>
  </si>
  <si>
    <t>小人</t>
    <phoneticPr fontId="3"/>
  </si>
  <si>
    <t>仏教系</t>
    <phoneticPr fontId="3"/>
  </si>
  <si>
    <t>諸教</t>
    <phoneticPr fontId="3"/>
  </si>
  <si>
    <t>神社</t>
    <phoneticPr fontId="3"/>
  </si>
  <si>
    <t>教会</t>
    <phoneticPr fontId="3"/>
  </si>
  <si>
    <t>寺 院</t>
    <phoneticPr fontId="3"/>
  </si>
  <si>
    <t>（各年度末）（教育委員会中央図書館）</t>
    <phoneticPr fontId="3"/>
  </si>
  <si>
    <t>（教育委員会中央図書館）</t>
    <phoneticPr fontId="3"/>
  </si>
  <si>
    <t>一般</t>
    <phoneticPr fontId="3"/>
  </si>
  <si>
    <t>児童</t>
    <phoneticPr fontId="3"/>
  </si>
  <si>
    <t>　 （文化生涯学習課）</t>
    <rPh sb="3" eb="5">
      <t>ブンカ</t>
    </rPh>
    <rPh sb="5" eb="7">
      <t>ショウガイ</t>
    </rPh>
    <rPh sb="7" eb="9">
      <t>ガクシュウ</t>
    </rPh>
    <phoneticPr fontId="3"/>
  </si>
  <si>
    <t>ルーム502</t>
  </si>
  <si>
    <t>ルーム503</t>
  </si>
  <si>
    <t>ルーム502＆503</t>
  </si>
  <si>
    <t>ルーム504</t>
  </si>
  <si>
    <t>和室２</t>
  </si>
  <si>
    <t>和室４</t>
  </si>
  <si>
    <t>ルーム602</t>
  </si>
  <si>
    <t>ルーム603</t>
  </si>
  <si>
    <t>ルーム
601＆602＆603</t>
  </si>
  <si>
    <t>ルーム601＆602</t>
  </si>
  <si>
    <t>ルーム602＆603</t>
  </si>
  <si>
    <t>あつぎ市民交流プラザ利用状況（その２）</t>
    <rPh sb="3" eb="5">
      <t>シミン</t>
    </rPh>
    <rPh sb="5" eb="7">
      <t>コウリュウ</t>
    </rPh>
    <phoneticPr fontId="3"/>
  </si>
  <si>
    <t>ミュージックルーム２</t>
  </si>
  <si>
    <t>(青少年課)</t>
    <phoneticPr fontId="3"/>
  </si>
  <si>
    <t>プラネタリウム観覧者</t>
    <phoneticPr fontId="3"/>
  </si>
  <si>
    <t>Ｓ48. 4</t>
    <phoneticPr fontId="3"/>
  </si>
  <si>
    <t>Ｈ19．7</t>
    <phoneticPr fontId="3"/>
  </si>
  <si>
    <t>Ｓ49. 4</t>
    <phoneticPr fontId="3"/>
  </si>
  <si>
    <t>Ｓ50. 3</t>
    <phoneticPr fontId="3"/>
  </si>
  <si>
    <t>（教育委員会文化財保護課）</t>
    <phoneticPr fontId="3"/>
  </si>
  <si>
    <t>(単位　回・人)</t>
    <phoneticPr fontId="3"/>
  </si>
  <si>
    <t>(教育委員会社会教育課)</t>
    <rPh sb="1" eb="3">
      <t>キョウイク</t>
    </rPh>
    <phoneticPr fontId="3"/>
  </si>
  <si>
    <t>緑ケ丘公民館</t>
    <phoneticPr fontId="3"/>
  </si>
  <si>
    <t>(単位　人)</t>
    <phoneticPr fontId="3"/>
  </si>
  <si>
    <t>(情報政策課)</t>
    <phoneticPr fontId="3"/>
  </si>
  <si>
    <t>サイエンスホール250</t>
    <phoneticPr fontId="3"/>
  </si>
  <si>
    <t>件数</t>
    <rPh sb="0" eb="2">
      <t>ケンスウ</t>
    </rPh>
    <phoneticPr fontId="3"/>
  </si>
  <si>
    <t>人数</t>
    <rPh sb="0" eb="2">
      <t>ニンズウ</t>
    </rPh>
    <phoneticPr fontId="3"/>
  </si>
  <si>
    <t>総合ビジネス・情報学科</t>
    <rPh sb="0" eb="2">
      <t>ソウゴウ</t>
    </rPh>
    <rPh sb="7" eb="9">
      <t>ジョウホウ</t>
    </rPh>
    <rPh sb="9" eb="11">
      <t>ガッカ</t>
    </rPh>
    <phoneticPr fontId="4"/>
  </si>
  <si>
    <t>生活プロデュース学科</t>
  </si>
  <si>
    <t>保育学科</t>
    <rPh sb="0" eb="2">
      <t>ホイク</t>
    </rPh>
    <rPh sb="2" eb="3">
      <t>ガク</t>
    </rPh>
    <phoneticPr fontId="5"/>
  </si>
  <si>
    <t>登録有形文化財</t>
    <rPh sb="0" eb="2">
      <t>トウロク</t>
    </rPh>
    <rPh sb="2" eb="4">
      <t>ユウケイ</t>
    </rPh>
    <rPh sb="4" eb="7">
      <t>ブンカザイ</t>
    </rPh>
    <phoneticPr fontId="3"/>
  </si>
  <si>
    <t>小島家住宅（主屋）</t>
    <rPh sb="0" eb="3">
      <t>コジマケ</t>
    </rPh>
    <rPh sb="3" eb="5">
      <t>ジュウタク</t>
    </rPh>
    <rPh sb="6" eb="7">
      <t>シュ</t>
    </rPh>
    <rPh sb="7" eb="8">
      <t>オク</t>
    </rPh>
    <phoneticPr fontId="3"/>
  </si>
  <si>
    <t>小島家住宅（蔵）</t>
    <rPh sb="0" eb="3">
      <t>コジマケ</t>
    </rPh>
    <rPh sb="3" eb="5">
      <t>ジュウタク</t>
    </rPh>
    <rPh sb="6" eb="7">
      <t>クラ</t>
    </rPh>
    <phoneticPr fontId="3"/>
  </si>
  <si>
    <t>小島家住宅（門）</t>
    <rPh sb="0" eb="3">
      <t>コジマケ</t>
    </rPh>
    <rPh sb="3" eb="5">
      <t>ジュウタク</t>
    </rPh>
    <rPh sb="6" eb="7">
      <t>モン</t>
    </rPh>
    <phoneticPr fontId="3"/>
  </si>
  <si>
    <t>幼児・学習
投影</t>
    <rPh sb="0" eb="2">
      <t>ヨウジ</t>
    </rPh>
    <rPh sb="3" eb="5">
      <t>ガクシュウ</t>
    </rPh>
    <rPh sb="6" eb="8">
      <t>トウエイ</t>
    </rPh>
    <phoneticPr fontId="3"/>
  </si>
  <si>
    <t>(注) 私立小学校を１校含む。</t>
    <phoneticPr fontId="3"/>
  </si>
  <si>
    <t>(注) 進学者は、就職進学者を含む。</t>
    <phoneticPr fontId="3"/>
  </si>
  <si>
    <t>(注)　学級数は、特別支援学級を含む。</t>
    <rPh sb="9" eb="11">
      <t>トクベツ</t>
    </rPh>
    <rPh sb="11" eb="13">
      <t>シエン</t>
    </rPh>
    <rPh sb="13" eb="15">
      <t>ガッキュウ</t>
    </rPh>
    <phoneticPr fontId="3"/>
  </si>
  <si>
    <t>トレーニング室</t>
    <phoneticPr fontId="3"/>
  </si>
  <si>
    <t>(注) 依知北公民館の敷地面積は、駐車場借地部分991㎡を含む。</t>
    <phoneticPr fontId="3"/>
  </si>
  <si>
    <r>
      <t xml:space="preserve">会議室等利用人数
</t>
    </r>
    <r>
      <rPr>
        <sz val="9"/>
        <rFont val="ＭＳ 明朝"/>
        <family val="1"/>
        <charset val="128"/>
      </rPr>
      <t>（パトロール等の活動拠点含む）</t>
    </r>
    <phoneticPr fontId="3"/>
  </si>
  <si>
    <r>
      <t xml:space="preserve">訪問者数
</t>
    </r>
    <r>
      <rPr>
        <sz val="9"/>
        <rFont val="ＭＳ 明朝"/>
        <family val="1"/>
        <charset val="128"/>
      </rPr>
      <t>(案内相談等)</t>
    </r>
    <rPh sb="0" eb="2">
      <t>ホウモン</t>
    </rPh>
    <rPh sb="2" eb="3">
      <t>シャ</t>
    </rPh>
    <rPh sb="3" eb="4">
      <t>スウ</t>
    </rPh>
    <rPh sb="6" eb="8">
      <t>アンナイ</t>
    </rPh>
    <rPh sb="8" eb="10">
      <t>ソウダン</t>
    </rPh>
    <rPh sb="10" eb="11">
      <t>トウ</t>
    </rPh>
    <phoneticPr fontId="3"/>
  </si>
  <si>
    <t>年度別</t>
    <rPh sb="1" eb="2">
      <t>ド</t>
    </rPh>
    <phoneticPr fontId="3"/>
  </si>
  <si>
    <t>年度別</t>
    <rPh sb="0" eb="1">
      <t>トシ</t>
    </rPh>
    <rPh sb="1" eb="2">
      <t>ド</t>
    </rPh>
    <rPh sb="2" eb="3">
      <t>ベツ</t>
    </rPh>
    <phoneticPr fontId="10"/>
  </si>
  <si>
    <t>28年度</t>
    <rPh sb="3" eb="4">
      <t>ド</t>
    </rPh>
    <phoneticPr fontId="3"/>
  </si>
  <si>
    <t>29年度</t>
    <rPh sb="2" eb="4">
      <t>ネンド</t>
    </rPh>
    <phoneticPr fontId="3"/>
  </si>
  <si>
    <t xml:space="preserve">      　　（公園緑地課・下水道施設課・教育委員会スポーツ推進課)</t>
    <rPh sb="15" eb="18">
      <t>ゲスイドウ</t>
    </rPh>
    <rPh sb="18" eb="21">
      <t>シセツカ</t>
    </rPh>
    <rPh sb="31" eb="34">
      <t>スイシンカ</t>
    </rPh>
    <phoneticPr fontId="3"/>
  </si>
  <si>
    <t>(教育委員会スポーツ推進課)</t>
    <rPh sb="1" eb="3">
      <t>キョウイク</t>
    </rPh>
    <rPh sb="3" eb="6">
      <t>イインカイ</t>
    </rPh>
    <rPh sb="10" eb="12">
      <t>スイシン</t>
    </rPh>
    <rPh sb="12" eb="13">
      <t>カ</t>
    </rPh>
    <phoneticPr fontId="3"/>
  </si>
  <si>
    <t xml:space="preserve"> （教育委員会スポーツ推進課)</t>
    <rPh sb="11" eb="13">
      <t>スイシン</t>
    </rPh>
    <rPh sb="13" eb="14">
      <t>カ</t>
    </rPh>
    <phoneticPr fontId="3"/>
  </si>
  <si>
    <t>　（教育委員会スポーツ推進課）</t>
    <rPh sb="11" eb="13">
      <t>スイシン</t>
    </rPh>
    <phoneticPr fontId="3"/>
  </si>
  <si>
    <t>（教育委員会スポーツ推進課）</t>
    <rPh sb="10" eb="12">
      <t>スイシン</t>
    </rPh>
    <rPh sb="12" eb="13">
      <t>カ</t>
    </rPh>
    <phoneticPr fontId="3"/>
  </si>
  <si>
    <t>（教育委員会スポーツ推進課）</t>
    <rPh sb="10" eb="12">
      <t>スイシン</t>
    </rPh>
    <phoneticPr fontId="3"/>
  </si>
  <si>
    <t>会議室Ｃ</t>
    <rPh sb="0" eb="3">
      <t>カイギシツ</t>
    </rPh>
    <phoneticPr fontId="3"/>
  </si>
  <si>
    <t>市内中学校</t>
    <phoneticPr fontId="3"/>
  </si>
  <si>
    <t>市内その他</t>
    <phoneticPr fontId="3"/>
  </si>
  <si>
    <t>市外利用</t>
    <phoneticPr fontId="3"/>
  </si>
  <si>
    <t>総合計</t>
    <phoneticPr fontId="3"/>
  </si>
  <si>
    <t xml:space="preserve"> H21. 4. 1</t>
    <phoneticPr fontId="3"/>
  </si>
  <si>
    <t xml:space="preserve"> H22. 4. 1</t>
    <phoneticPr fontId="3"/>
  </si>
  <si>
    <t xml:space="preserve"> 鉄筋コンクリート
（一部鉄骨鉄筋コンクリート）2階建て</t>
    <phoneticPr fontId="3"/>
  </si>
  <si>
    <t>緑ケ丘公民館</t>
    <phoneticPr fontId="3"/>
  </si>
  <si>
    <t xml:space="preserve"> S57. 3.10</t>
    <phoneticPr fontId="3"/>
  </si>
  <si>
    <t xml:space="preserve"> 鉄筋コンクリート3階建て
 （内1階公民館）</t>
    <phoneticPr fontId="3"/>
  </si>
  <si>
    <t xml:space="preserve"> H11. 3.31</t>
    <phoneticPr fontId="3"/>
  </si>
  <si>
    <t xml:space="preserve"> S63. 3.19</t>
    <phoneticPr fontId="3"/>
  </si>
  <si>
    <t xml:space="preserve"> 鉄筋コンクリート
（一部鉄骨）地上1階地下2階</t>
    <phoneticPr fontId="3"/>
  </si>
  <si>
    <t>木造阿弥陀如来立像</t>
    <rPh sb="0" eb="2">
      <t>モクゾウ</t>
    </rPh>
    <rPh sb="2" eb="5">
      <t>アミダ</t>
    </rPh>
    <rPh sb="5" eb="7">
      <t>ニョライ</t>
    </rPh>
    <rPh sb="7" eb="9">
      <t>リツゾウ</t>
    </rPh>
    <phoneticPr fontId="32"/>
  </si>
  <si>
    <t>長徳寺</t>
    <rPh sb="0" eb="1">
      <t>チョウ</t>
    </rPh>
    <rPh sb="1" eb="2">
      <t>トク</t>
    </rPh>
    <rPh sb="2" eb="3">
      <t>デラ</t>
    </rPh>
    <phoneticPr fontId="32"/>
  </si>
  <si>
    <t>宮の里遺跡出土土器</t>
    <rPh sb="0" eb="1">
      <t>ミヤ</t>
    </rPh>
    <rPh sb="2" eb="3">
      <t>サト</t>
    </rPh>
    <rPh sb="3" eb="5">
      <t>イセキ</t>
    </rPh>
    <rPh sb="5" eb="7">
      <t>シュツド</t>
    </rPh>
    <rPh sb="7" eb="9">
      <t>ドキ</t>
    </rPh>
    <phoneticPr fontId="32"/>
  </si>
  <si>
    <t>(注) 公民館図書室は中央図書館とオンラインネットワークで結ばれた図書室</t>
    <rPh sb="33" eb="36">
      <t>トショシツ</t>
    </rPh>
    <phoneticPr fontId="3"/>
  </si>
  <si>
    <t>下川入サッカー場</t>
    <rPh sb="0" eb="3">
      <t>シモカワイリ</t>
    </rPh>
    <rPh sb="7" eb="8">
      <t>ジョウ</t>
    </rPh>
    <phoneticPr fontId="3"/>
  </si>
  <si>
    <t>公民館図書室</t>
    <rPh sb="0" eb="3">
      <t>コウミンカン</t>
    </rPh>
    <rPh sb="3" eb="6">
      <t>トショシツ</t>
    </rPh>
    <phoneticPr fontId="3"/>
  </si>
  <si>
    <t>予約資料搬送サービス</t>
    <rPh sb="0" eb="2">
      <t>ヨヤク</t>
    </rPh>
    <rPh sb="2" eb="4">
      <t>シリョウ</t>
    </rPh>
    <rPh sb="4" eb="6">
      <t>ハンソウ</t>
    </rPh>
    <phoneticPr fontId="3"/>
  </si>
  <si>
    <t>銅製品（布薩形水瓶１口）</t>
    <rPh sb="6" eb="7">
      <t>カタ</t>
    </rPh>
    <phoneticPr fontId="3"/>
  </si>
  <si>
    <t>銅製品（信貴山形水瓶１口）</t>
    <rPh sb="7" eb="8">
      <t>カタ</t>
    </rPh>
    <phoneticPr fontId="3"/>
  </si>
  <si>
    <t>30年度</t>
    <rPh sb="2" eb="4">
      <t>ネンド</t>
    </rPh>
    <phoneticPr fontId="3"/>
  </si>
  <si>
    <t>(単位　日)</t>
    <phoneticPr fontId="3"/>
  </si>
  <si>
    <t>(単位　件・人）</t>
    <phoneticPr fontId="3"/>
  </si>
  <si>
    <t>(小ホール)(単位　件・人)</t>
    <phoneticPr fontId="3"/>
  </si>
  <si>
    <t>ルーム501</t>
    <phoneticPr fontId="3"/>
  </si>
  <si>
    <t>和室１</t>
    <phoneticPr fontId="3"/>
  </si>
  <si>
    <t>和室1＆2</t>
    <phoneticPr fontId="3"/>
  </si>
  <si>
    <t>和室３</t>
    <phoneticPr fontId="3"/>
  </si>
  <si>
    <t>アトリエ</t>
    <phoneticPr fontId="3"/>
  </si>
  <si>
    <t>ルーム601</t>
    <phoneticPr fontId="3"/>
  </si>
  <si>
    <t>ルーム604</t>
    <phoneticPr fontId="3"/>
  </si>
  <si>
    <t>ルーム605</t>
    <phoneticPr fontId="3"/>
  </si>
  <si>
    <t>ルーム606</t>
    <phoneticPr fontId="3"/>
  </si>
  <si>
    <t>ルーム607</t>
    <phoneticPr fontId="3"/>
  </si>
  <si>
    <t>ルーム606＆607</t>
    <phoneticPr fontId="3"/>
  </si>
  <si>
    <t>ルーム608</t>
    <phoneticPr fontId="3"/>
  </si>
  <si>
    <t>ルーム609</t>
    <phoneticPr fontId="3"/>
  </si>
  <si>
    <t>ルーム610</t>
    <phoneticPr fontId="3"/>
  </si>
  <si>
    <t>クッキングスタジオ</t>
    <phoneticPr fontId="3"/>
  </si>
  <si>
    <t>ルーム701</t>
    <phoneticPr fontId="3"/>
  </si>
  <si>
    <t>ルーム702</t>
    <phoneticPr fontId="3"/>
  </si>
  <si>
    <t>ルーム703</t>
    <phoneticPr fontId="3"/>
  </si>
  <si>
    <t>ダンススタジオ</t>
    <phoneticPr fontId="3"/>
  </si>
  <si>
    <t>Ａスタジオ</t>
    <phoneticPr fontId="3"/>
  </si>
  <si>
    <t>Ｂスタジオ</t>
    <phoneticPr fontId="3"/>
  </si>
  <si>
    <t>Ｃスタジオ</t>
    <phoneticPr fontId="3"/>
  </si>
  <si>
    <t>ミュージックルーム１</t>
    <phoneticPr fontId="3"/>
  </si>
  <si>
    <t>amyuスタジオ</t>
    <phoneticPr fontId="3"/>
  </si>
  <si>
    <t>その他</t>
    <phoneticPr fontId="3"/>
  </si>
  <si>
    <t>121　幼稚園の年齢別幼児数</t>
    <phoneticPr fontId="3"/>
  </si>
  <si>
    <t>122　小学校の学年別児童数</t>
    <phoneticPr fontId="3"/>
  </si>
  <si>
    <t xml:space="preserve">123　中学校の学年別生徒数 </t>
    <phoneticPr fontId="3"/>
  </si>
  <si>
    <t>124　高等学校(全日制)の学年別生徒数</t>
    <phoneticPr fontId="3"/>
  </si>
  <si>
    <t>125　各種学校、専修学校の学校数及び生徒数</t>
    <phoneticPr fontId="3"/>
  </si>
  <si>
    <t>126　中学校生徒の進学状況</t>
    <phoneticPr fontId="3"/>
  </si>
  <si>
    <t>127　中学校生徒の進路別卒業者数</t>
    <phoneticPr fontId="3"/>
  </si>
  <si>
    <t>128　高等学校生徒の進路別卒業者数</t>
    <rPh sb="4" eb="6">
      <t>コウトウ</t>
    </rPh>
    <rPh sb="6" eb="8">
      <t>ガッコウ</t>
    </rPh>
    <rPh sb="8" eb="10">
      <t>セイト</t>
    </rPh>
    <phoneticPr fontId="10"/>
  </si>
  <si>
    <t>129　小中学校別教員数及び児童生徒数</t>
    <phoneticPr fontId="3"/>
  </si>
  <si>
    <t>130　小中学校の土地と建物</t>
    <phoneticPr fontId="10"/>
  </si>
  <si>
    <t>131　大学等の状況</t>
    <rPh sb="6" eb="7">
      <t>トウ</t>
    </rPh>
    <rPh sb="8" eb="10">
      <t>ジョウキョウ</t>
    </rPh>
    <phoneticPr fontId="3"/>
  </si>
  <si>
    <t>132　テレビ受信契約数</t>
    <phoneticPr fontId="3"/>
  </si>
  <si>
    <t>133　七沢自然ふれあいセンター利用状況</t>
    <phoneticPr fontId="3"/>
  </si>
  <si>
    <t>135　夜間照明開放利用状況</t>
    <rPh sb="4" eb="6">
      <t>ヤカン</t>
    </rPh>
    <rPh sb="6" eb="8">
      <t>ショウメイ</t>
    </rPh>
    <rPh sb="8" eb="10">
      <t>カイホウ</t>
    </rPh>
    <phoneticPr fontId="3"/>
  </si>
  <si>
    <t xml:space="preserve">137　市営東町スポーツセンター利用状況 </t>
    <rPh sb="19" eb="20">
      <t>キョウ</t>
    </rPh>
    <phoneticPr fontId="3"/>
  </si>
  <si>
    <t xml:space="preserve">　　138　市営南毛利スポーツセンター利用状況 </t>
    <rPh sb="8" eb="9">
      <t>ナン</t>
    </rPh>
    <rPh sb="9" eb="11">
      <t>モウリ</t>
    </rPh>
    <rPh sb="22" eb="23">
      <t>キョウ</t>
    </rPh>
    <phoneticPr fontId="3"/>
  </si>
  <si>
    <t>139　市営猿ケ島スポーツセンター利用状況</t>
    <rPh sb="4" eb="6">
      <t>シエイ</t>
    </rPh>
    <rPh sb="6" eb="9">
      <t>サルガシマ</t>
    </rPh>
    <rPh sb="17" eb="19">
      <t>リヨウ</t>
    </rPh>
    <rPh sb="19" eb="21">
      <t>ジョウキョウ</t>
    </rPh>
    <phoneticPr fontId="10"/>
  </si>
  <si>
    <t>140　市営水泳プール利用状況</t>
    <rPh sb="6" eb="8">
      <t>スイエイ</t>
    </rPh>
    <phoneticPr fontId="3"/>
  </si>
  <si>
    <t>141　宗教法人数</t>
    <phoneticPr fontId="3"/>
  </si>
  <si>
    <t>緑ケ丘小学校</t>
    <phoneticPr fontId="3"/>
  </si>
  <si>
    <t>衛星放送契約件数（再掲）</t>
    <rPh sb="6" eb="7">
      <t>ケン</t>
    </rPh>
    <rPh sb="9" eb="11">
      <t>サイケイ</t>
    </rPh>
    <phoneticPr fontId="3"/>
  </si>
  <si>
    <t>29年度</t>
    <rPh sb="3" eb="4">
      <t>ド</t>
    </rPh>
    <phoneticPr fontId="3"/>
  </si>
  <si>
    <t>令和元年度</t>
    <rPh sb="0" eb="3">
      <t>レイワモト</t>
    </rPh>
    <rPh sb="3" eb="5">
      <t>ネンド</t>
    </rPh>
    <phoneticPr fontId="3"/>
  </si>
  <si>
    <t>平成27年度</t>
    <rPh sb="0" eb="2">
      <t>ヘイセイ</t>
    </rPh>
    <rPh sb="5" eb="6">
      <t>ド</t>
    </rPh>
    <phoneticPr fontId="3"/>
  </si>
  <si>
    <t>令和元年度</t>
    <rPh sb="0" eb="4">
      <t>レイワモトネン</t>
    </rPh>
    <rPh sb="4" eb="5">
      <t>ド</t>
    </rPh>
    <phoneticPr fontId="3"/>
  </si>
  <si>
    <t>進学志望者</t>
    <rPh sb="0" eb="2">
      <t>シンガク</t>
    </rPh>
    <rPh sb="2" eb="4">
      <t>シボウ</t>
    </rPh>
    <rPh sb="4" eb="5">
      <t>シャ</t>
    </rPh>
    <phoneticPr fontId="3"/>
  </si>
  <si>
    <t>厚木小学校</t>
    <rPh sb="0" eb="2">
      <t>アツギ</t>
    </rPh>
    <rPh sb="2" eb="5">
      <t>ショウガッコウ</t>
    </rPh>
    <phoneticPr fontId="3"/>
  </si>
  <si>
    <t>公立小学校計</t>
    <rPh sb="0" eb="2">
      <t>コウリツ</t>
    </rPh>
    <rPh sb="2" eb="5">
      <t>ショウガッコウ</t>
    </rPh>
    <rPh sb="5" eb="6">
      <t>ケイ</t>
    </rPh>
    <phoneticPr fontId="3"/>
  </si>
  <si>
    <t>私立小学校計</t>
    <rPh sb="0" eb="2">
      <t>シリツ</t>
    </rPh>
    <rPh sb="2" eb="5">
      <t>ショウガッコウ</t>
    </rPh>
    <rPh sb="5" eb="6">
      <t>ケイ</t>
    </rPh>
    <phoneticPr fontId="3"/>
  </si>
  <si>
    <t>公立中学校計</t>
    <rPh sb="0" eb="2">
      <t>コウリツ</t>
    </rPh>
    <rPh sb="2" eb="5">
      <t>チュウガッコウ</t>
    </rPh>
    <rPh sb="5" eb="6">
      <t>ケイ</t>
    </rPh>
    <phoneticPr fontId="3"/>
  </si>
  <si>
    <t>公立　　小学校</t>
    <rPh sb="0" eb="2">
      <t>コウリツ</t>
    </rPh>
    <rPh sb="4" eb="7">
      <t>ショウガッコウ</t>
    </rPh>
    <phoneticPr fontId="3"/>
  </si>
  <si>
    <t>小学校</t>
    <rPh sb="0" eb="3">
      <t>ショウガッコウ</t>
    </rPh>
    <phoneticPr fontId="3"/>
  </si>
  <si>
    <t>総数</t>
    <rPh sb="0" eb="2">
      <t>ソウスウ</t>
    </rPh>
    <phoneticPr fontId="3"/>
  </si>
  <si>
    <t>小学校計</t>
    <rPh sb="0" eb="3">
      <t>ショウガッコウ</t>
    </rPh>
    <rPh sb="3" eb="4">
      <t>ケイ</t>
    </rPh>
    <phoneticPr fontId="3"/>
  </si>
  <si>
    <t>中学校計</t>
    <rPh sb="3" eb="4">
      <t>ケイ</t>
    </rPh>
    <phoneticPr fontId="3"/>
  </si>
  <si>
    <t>工学研究科博士後期課程</t>
    <rPh sb="7" eb="8">
      <t>ウシ</t>
    </rPh>
    <phoneticPr fontId="3"/>
  </si>
  <si>
    <t>令和元年</t>
    <rPh sb="0" eb="3">
      <t>レイワモト</t>
    </rPh>
    <rPh sb="3" eb="4">
      <t>ネン</t>
    </rPh>
    <phoneticPr fontId="3"/>
  </si>
  <si>
    <t>平成26年度</t>
    <rPh sb="0" eb="2">
      <t>ヘイセイ</t>
    </rPh>
    <phoneticPr fontId="3"/>
  </si>
  <si>
    <t>市営玉川野球場</t>
    <rPh sb="0" eb="2">
      <t>シエイ</t>
    </rPh>
    <rPh sb="2" eb="4">
      <t>タマガワ</t>
    </rPh>
    <rPh sb="4" eb="5">
      <t>ノ</t>
    </rPh>
    <rPh sb="5" eb="7">
      <t>キュウジョウ</t>
    </rPh>
    <phoneticPr fontId="3"/>
  </si>
  <si>
    <t>市営厚木野球場</t>
    <rPh sb="0" eb="2">
      <t>シエイ</t>
    </rPh>
    <rPh sb="2" eb="4">
      <t>アツギ</t>
    </rPh>
    <rPh sb="4" eb="7">
      <t>ヤキュウジョウ</t>
    </rPh>
    <rPh sb="5" eb="7">
      <t>キュウジョウ</t>
    </rPh>
    <phoneticPr fontId="3"/>
  </si>
  <si>
    <t>市営及川球技場</t>
    <rPh sb="0" eb="2">
      <t>シエイ</t>
    </rPh>
    <rPh sb="2" eb="4">
      <t>オイガワ</t>
    </rPh>
    <rPh sb="4" eb="7">
      <t>キュウギジョウ</t>
    </rPh>
    <phoneticPr fontId="3"/>
  </si>
  <si>
    <t>猿ケ島野球場</t>
    <rPh sb="3" eb="6">
      <t>ヤキュウジョウ</t>
    </rPh>
    <phoneticPr fontId="3"/>
  </si>
  <si>
    <t>市営厚木テニスコート</t>
    <rPh sb="0" eb="2">
      <t>シエイ</t>
    </rPh>
    <rPh sb="2" eb="4">
      <t>アツギ</t>
    </rPh>
    <phoneticPr fontId="3"/>
  </si>
  <si>
    <t>平成30年度</t>
    <rPh sb="0" eb="2">
      <t>ヘイセイ</t>
    </rPh>
    <rPh sb="4" eb="6">
      <t>ネンド</t>
    </rPh>
    <phoneticPr fontId="3"/>
  </si>
  <si>
    <t>27年度</t>
    <rPh sb="2" eb="4">
      <t>ネンド</t>
    </rPh>
    <phoneticPr fontId="3"/>
  </si>
  <si>
    <t>人数</t>
    <phoneticPr fontId="3"/>
  </si>
  <si>
    <t>回数</t>
    <phoneticPr fontId="3"/>
  </si>
  <si>
    <t>厚木南公民館</t>
    <rPh sb="2" eb="3">
      <t>ナン</t>
    </rPh>
    <phoneticPr fontId="3"/>
  </si>
  <si>
    <t>依知北公民館</t>
    <rPh sb="2" eb="3">
      <t>キタ</t>
    </rPh>
    <phoneticPr fontId="3"/>
  </si>
  <si>
    <t>荻野新宿</t>
    <rPh sb="2" eb="4">
      <t>シンシュク</t>
    </rPh>
    <phoneticPr fontId="3"/>
  </si>
  <si>
    <t>緑ケ丘</t>
    <rPh sb="0" eb="1">
      <t>ミドリ</t>
    </rPh>
    <rPh sb="2" eb="3">
      <t>オカ</t>
    </rPh>
    <phoneticPr fontId="3"/>
  </si>
  <si>
    <t>山際</t>
    <rPh sb="0" eb="2">
      <t>ヤマギワ</t>
    </rPh>
    <phoneticPr fontId="3"/>
  </si>
  <si>
    <t>温水・恩名</t>
    <rPh sb="0" eb="2">
      <t>ヌルミズ</t>
    </rPh>
    <rPh sb="3" eb="5">
      <t>オンナ</t>
    </rPh>
    <phoneticPr fontId="3"/>
  </si>
  <si>
    <t>上戸田</t>
    <rPh sb="0" eb="1">
      <t>カミ</t>
    </rPh>
    <rPh sb="1" eb="3">
      <t>トダ</t>
    </rPh>
    <phoneticPr fontId="3"/>
  </si>
  <si>
    <t>Ｓ42.12</t>
    <phoneticPr fontId="3"/>
  </si>
  <si>
    <t>Ｓ45. 4</t>
    <phoneticPr fontId="3"/>
  </si>
  <si>
    <t>Ｓ46. 3</t>
    <phoneticPr fontId="3"/>
  </si>
  <si>
    <t>Ｓ47. 3</t>
    <phoneticPr fontId="3"/>
  </si>
  <si>
    <t>厚木南公民館</t>
    <rPh sb="2" eb="3">
      <t>ナン</t>
    </rPh>
    <phoneticPr fontId="3"/>
  </si>
  <si>
    <t>依知北公民館</t>
    <rPh sb="0" eb="2">
      <t>エチ</t>
    </rPh>
    <rPh sb="2" eb="3">
      <t>キタ</t>
    </rPh>
    <rPh sb="3" eb="6">
      <t>コウミンカン</t>
    </rPh>
    <phoneticPr fontId="3"/>
  </si>
  <si>
    <t>依知南公民館</t>
    <rPh sb="0" eb="2">
      <t>エチ</t>
    </rPh>
    <rPh sb="2" eb="3">
      <t>ナン</t>
    </rPh>
    <rPh sb="3" eb="6">
      <t>コウミンカン</t>
    </rPh>
    <phoneticPr fontId="3"/>
  </si>
  <si>
    <t>睦合南公民館</t>
    <rPh sb="2" eb="3">
      <t>ナン</t>
    </rPh>
    <phoneticPr fontId="3"/>
  </si>
  <si>
    <t>睦合北公民館</t>
    <rPh sb="1" eb="2">
      <t>ア</t>
    </rPh>
    <rPh sb="2" eb="3">
      <t>キタ</t>
    </rPh>
    <phoneticPr fontId="3"/>
  </si>
  <si>
    <t xml:space="preserve"> 鉄筋コンクリート
（一部鉄骨造）3階建て</t>
    <rPh sb="15" eb="16">
      <t>ゾウ</t>
    </rPh>
    <rPh sb="18" eb="19">
      <t>カイ</t>
    </rPh>
    <rPh sb="19" eb="20">
      <t>タ</t>
    </rPh>
    <phoneticPr fontId="3"/>
  </si>
  <si>
    <t>県</t>
    <rPh sb="0" eb="1">
      <t>ケン</t>
    </rPh>
    <phoneticPr fontId="3"/>
  </si>
  <si>
    <t>木造地蔵菩薩坐像</t>
    <rPh sb="2" eb="4">
      <t>チゾウ</t>
    </rPh>
    <rPh sb="4" eb="6">
      <t>ボサツ</t>
    </rPh>
    <phoneticPr fontId="3"/>
  </si>
  <si>
    <t>金田</t>
    <rPh sb="0" eb="2">
      <t>カネダ</t>
    </rPh>
    <phoneticPr fontId="3"/>
  </si>
  <si>
    <t>Ｈ31．3</t>
    <phoneticPr fontId="3"/>
  </si>
  <si>
    <t>38館</t>
    <phoneticPr fontId="5"/>
  </si>
  <si>
    <t>紙本著色仏涅槃図</t>
    <rPh sb="0" eb="1">
      <t>カミ</t>
    </rPh>
    <rPh sb="1" eb="2">
      <t>ホン</t>
    </rPh>
    <rPh sb="2" eb="3">
      <t>チョ</t>
    </rPh>
    <rPh sb="3" eb="4">
      <t>イロ</t>
    </rPh>
    <rPh sb="4" eb="5">
      <t>ブツ</t>
    </rPh>
    <rPh sb="5" eb="7">
      <t>ネハン</t>
    </rPh>
    <rPh sb="7" eb="8">
      <t>ズ</t>
    </rPh>
    <phoneticPr fontId="32"/>
  </si>
  <si>
    <t>絹本著色釈迦三尊十八羅漢図</t>
    <rPh sb="0" eb="2">
      <t>ケンポン</t>
    </rPh>
    <rPh sb="2" eb="3">
      <t>チョ</t>
    </rPh>
    <rPh sb="3" eb="4">
      <t>イロ</t>
    </rPh>
    <rPh sb="4" eb="8">
      <t>シャカサンゾン</t>
    </rPh>
    <rPh sb="8" eb="10">
      <t>ジュウハチ</t>
    </rPh>
    <rPh sb="10" eb="12">
      <t>ラカン</t>
    </rPh>
    <rPh sb="12" eb="13">
      <t>ズ</t>
    </rPh>
    <phoneticPr fontId="32"/>
  </si>
  <si>
    <t>愛名宮地遺跡出土瓦塔</t>
    <rPh sb="0" eb="2">
      <t>アイナ</t>
    </rPh>
    <rPh sb="2" eb="4">
      <t>ミヤジ</t>
    </rPh>
    <rPh sb="4" eb="6">
      <t>イセキ</t>
    </rPh>
    <rPh sb="6" eb="8">
      <t>シュツド</t>
    </rPh>
    <rPh sb="8" eb="9">
      <t>カワラ</t>
    </rPh>
    <rPh sb="9" eb="10">
      <t>トウ</t>
    </rPh>
    <phoneticPr fontId="32"/>
  </si>
  <si>
    <t>7月19日～9月5日</t>
    <rPh sb="1" eb="2">
      <t>ガツ</t>
    </rPh>
    <rPh sb="4" eb="5">
      <t>ニチ</t>
    </rPh>
    <rPh sb="7" eb="8">
      <t>ガツ</t>
    </rPh>
    <rPh sb="9" eb="10">
      <t>ニチ</t>
    </rPh>
    <phoneticPr fontId="3"/>
  </si>
  <si>
    <t>伊勢十二座大神楽獅子舞</t>
    <rPh sb="5" eb="6">
      <t>ダイ</t>
    </rPh>
    <phoneticPr fontId="3"/>
  </si>
  <si>
    <t>(教育委員会文化財保護課)</t>
    <phoneticPr fontId="3"/>
  </si>
  <si>
    <t>プロジェクター</t>
    <phoneticPr fontId="32"/>
  </si>
  <si>
    <t>-</t>
    <phoneticPr fontId="3"/>
  </si>
  <si>
    <t>東京工芸大学</t>
  </si>
  <si>
    <t>2年度</t>
    <rPh sb="1" eb="3">
      <t>ネンド</t>
    </rPh>
    <phoneticPr fontId="3"/>
  </si>
  <si>
    <t>（各年5月現在）（学校基本調査）</t>
    <phoneticPr fontId="3"/>
  </si>
  <si>
    <t>2年度</t>
    <rPh sb="1" eb="3">
      <t>ネンド</t>
    </rPh>
    <rPh sb="2" eb="3">
      <t>ガンネン</t>
    </rPh>
    <phoneticPr fontId="3"/>
  </si>
  <si>
    <t>2年度</t>
    <rPh sb="1" eb="3">
      <t>ネンド</t>
    </rPh>
    <rPh sb="2" eb="3">
      <t>ド</t>
    </rPh>
    <phoneticPr fontId="3"/>
  </si>
  <si>
    <t>令和2年</t>
    <rPh sb="0" eb="2">
      <t>レイワ</t>
    </rPh>
    <rPh sb="3" eb="4">
      <t>ガンネン</t>
    </rPh>
    <phoneticPr fontId="3"/>
  </si>
  <si>
    <t>令和元年度</t>
    <rPh sb="0" eb="2">
      <t>レイワ</t>
    </rPh>
    <rPh sb="2" eb="3">
      <t>ゲン</t>
    </rPh>
    <rPh sb="3" eb="5">
      <t>ネンド</t>
    </rPh>
    <phoneticPr fontId="3"/>
  </si>
  <si>
    <t>令和元年度</t>
    <rPh sb="0" eb="2">
      <t>レイワ</t>
    </rPh>
    <rPh sb="2" eb="4">
      <t>ガンネン</t>
    </rPh>
    <rPh sb="3" eb="5">
      <t>ネンド</t>
    </rPh>
    <phoneticPr fontId="3"/>
  </si>
  <si>
    <t>令和元年度</t>
    <rPh sb="0" eb="2">
      <t>レイワ</t>
    </rPh>
    <rPh sb="2" eb="3">
      <t>ゲン</t>
    </rPh>
    <rPh sb="3" eb="5">
      <t>ネンド</t>
    </rPh>
    <phoneticPr fontId="10"/>
  </si>
  <si>
    <t>令和2年</t>
    <rPh sb="0" eb="2">
      <t>レイワ</t>
    </rPh>
    <rPh sb="3" eb="4">
      <t>ネン</t>
    </rPh>
    <phoneticPr fontId="3"/>
  </si>
  <si>
    <t>2年</t>
    <rPh sb="1" eb="2">
      <t>ネン</t>
    </rPh>
    <phoneticPr fontId="3"/>
  </si>
  <si>
    <t>令和元年度</t>
    <rPh sb="0" eb="3">
      <t>レイワゲン</t>
    </rPh>
    <rPh sb="3" eb="5">
      <t>ネンド</t>
    </rPh>
    <phoneticPr fontId="3"/>
  </si>
  <si>
    <t>142 視聴覚ライブラリーの利用状況</t>
    <phoneticPr fontId="3"/>
  </si>
  <si>
    <t>(単位　本・台)</t>
    <phoneticPr fontId="3"/>
  </si>
  <si>
    <t>ＯＨＰ</t>
    <phoneticPr fontId="3"/>
  </si>
  <si>
    <t>温水</t>
    <rPh sb="0" eb="2">
      <t>ヌルミズ</t>
    </rPh>
    <phoneticPr fontId="3"/>
  </si>
  <si>
    <t>開放中止</t>
    <rPh sb="0" eb="2">
      <t>カイホウ</t>
    </rPh>
    <rPh sb="2" eb="4">
      <t>チュウシ</t>
    </rPh>
    <phoneticPr fontId="3"/>
  </si>
  <si>
    <t>（セーフコミュニティくらし安全課）</t>
    <phoneticPr fontId="3"/>
  </si>
  <si>
    <t>年度別</t>
    <rPh sb="2" eb="3">
      <t>ベツ</t>
    </rPh>
    <phoneticPr fontId="3"/>
  </si>
  <si>
    <t>（注）１  大学院の学科数は専攻数</t>
    <rPh sb="1" eb="2">
      <t>チュウ</t>
    </rPh>
    <rPh sb="6" eb="9">
      <t>ダイガクイン</t>
    </rPh>
    <rPh sb="10" eb="12">
      <t>ガッカ</t>
    </rPh>
    <rPh sb="12" eb="13">
      <t>カズ</t>
    </rPh>
    <rPh sb="14" eb="16">
      <t>センコウ</t>
    </rPh>
    <rPh sb="16" eb="17">
      <t>スウ</t>
    </rPh>
    <phoneticPr fontId="3"/>
  </si>
  <si>
    <t xml:space="preserve">      ２  神奈川工科大学看護学部は令和２年度から健康医療科学部へ名称変更</t>
    <phoneticPr fontId="3"/>
  </si>
  <si>
    <t>（注）1　あつぎ郷土博物館は平成31年１月27日に開館</t>
    <rPh sb="1" eb="2">
      <t>チュウ</t>
    </rPh>
    <rPh sb="25" eb="27">
      <t>カイカン</t>
    </rPh>
    <phoneticPr fontId="3"/>
  </si>
  <si>
    <t>（注）1　平成30年４月１日からあつぎ郷土博物館への移転準備作業に伴い郷土資料館を閉鎖しており、それに伴い</t>
    <phoneticPr fontId="3"/>
  </si>
  <si>
    <t>　　　2　厚木市立あつぎ郷土博物館条例を平成31年１月27日施行したことに伴い、厚木市立視聴覚ライブラリーの</t>
    <phoneticPr fontId="3"/>
  </si>
  <si>
    <t>　　　　 視聴覚ライブラリーも閉鎖</t>
    <phoneticPr fontId="3"/>
  </si>
  <si>
    <t xml:space="preserve">         設置に関する条例を廃止</t>
    <phoneticPr fontId="3"/>
  </si>
  <si>
    <t xml:space="preserve"> H29. 4. 1</t>
    <phoneticPr fontId="3"/>
  </si>
  <si>
    <t>H 6. 9.30</t>
    <phoneticPr fontId="3"/>
  </si>
  <si>
    <t>H17. 7.17</t>
    <phoneticPr fontId="3"/>
  </si>
  <si>
    <t>S59. 7.14</t>
    <phoneticPr fontId="3"/>
  </si>
  <si>
    <t>S56. 3.31</t>
    <phoneticPr fontId="3"/>
  </si>
  <si>
    <t xml:space="preserve"> H 4.10. 6</t>
    <phoneticPr fontId="3"/>
  </si>
  <si>
    <t xml:space="preserve"> H 8. 3.11</t>
    <phoneticPr fontId="3"/>
  </si>
  <si>
    <t xml:space="preserve"> H 8. 9.10</t>
    <phoneticPr fontId="3"/>
  </si>
  <si>
    <t xml:space="preserve"> H 2. 3. 9</t>
    <phoneticPr fontId="3"/>
  </si>
  <si>
    <t>H 7.10.31</t>
    <phoneticPr fontId="3"/>
  </si>
  <si>
    <t>令和2年度</t>
    <rPh sb="0" eb="2">
      <t>レイワ</t>
    </rPh>
    <rPh sb="3" eb="5">
      <t>ネンド</t>
    </rPh>
    <rPh sb="4" eb="5">
      <t>ド</t>
    </rPh>
    <phoneticPr fontId="3"/>
  </si>
  <si>
    <t>就職者等</t>
    <rPh sb="0" eb="2">
      <t>シュウショク</t>
    </rPh>
    <rPh sb="2" eb="3">
      <t>シャ</t>
    </rPh>
    <rPh sb="3" eb="4">
      <t>トウ</t>
    </rPh>
    <phoneticPr fontId="10"/>
  </si>
  <si>
    <t>（注）令和２年から就職者等の計上の方法が変更</t>
    <rPh sb="1" eb="2">
      <t>チュウ</t>
    </rPh>
    <rPh sb="3" eb="5">
      <t>レイワ</t>
    </rPh>
    <rPh sb="6" eb="7">
      <t>ネン</t>
    </rPh>
    <rPh sb="9" eb="12">
      <t>シュウショクシャ</t>
    </rPh>
    <rPh sb="12" eb="13">
      <t>トウ</t>
    </rPh>
    <rPh sb="14" eb="16">
      <t>ケイジョウ</t>
    </rPh>
    <rPh sb="17" eb="19">
      <t>ホウホウ</t>
    </rPh>
    <rPh sb="20" eb="22">
      <t>ヘンコウ</t>
    </rPh>
    <phoneticPr fontId="3"/>
  </si>
  <si>
    <t>健康医療科学部</t>
    <rPh sb="0" eb="2">
      <t>ケンコウ</t>
    </rPh>
    <rPh sb="2" eb="4">
      <t>イリョウ</t>
    </rPh>
    <rPh sb="4" eb="6">
      <t>カガク</t>
    </rPh>
    <rPh sb="6" eb="7">
      <t>ブ</t>
    </rPh>
    <phoneticPr fontId="4"/>
  </si>
  <si>
    <t>3年度</t>
    <rPh sb="1" eb="3">
      <t>ネンド</t>
    </rPh>
    <phoneticPr fontId="3"/>
  </si>
  <si>
    <t>3年度</t>
    <rPh sb="1" eb="3">
      <t>ネンド</t>
    </rPh>
    <rPh sb="2" eb="3">
      <t>ガンネン</t>
    </rPh>
    <phoneticPr fontId="3"/>
  </si>
  <si>
    <t>令和2年度</t>
    <rPh sb="0" eb="2">
      <t>レイワ</t>
    </rPh>
    <rPh sb="3" eb="5">
      <t>ネンド</t>
    </rPh>
    <rPh sb="4" eb="5">
      <t>ガンネン</t>
    </rPh>
    <phoneticPr fontId="3"/>
  </si>
  <si>
    <t>令和2年度</t>
    <rPh sb="0" eb="2">
      <t>レイワ</t>
    </rPh>
    <rPh sb="3" eb="5">
      <t>ネンド</t>
    </rPh>
    <phoneticPr fontId="3"/>
  </si>
  <si>
    <t>2年度</t>
    <rPh sb="1" eb="3">
      <t>ネンド</t>
    </rPh>
    <phoneticPr fontId="10"/>
  </si>
  <si>
    <t>3年</t>
    <rPh sb="1" eb="2">
      <t>ネン</t>
    </rPh>
    <phoneticPr fontId="3"/>
  </si>
  <si>
    <t>4月</t>
  </si>
  <si>
    <t>4月</t>
    <phoneticPr fontId="3"/>
  </si>
  <si>
    <t>5月</t>
  </si>
  <si>
    <t>5月</t>
    <phoneticPr fontId="3"/>
  </si>
  <si>
    <t>5月</t>
    <phoneticPr fontId="3"/>
  </si>
  <si>
    <t>平成30年度</t>
    <rPh sb="0" eb="2">
      <t>ヘイセイ</t>
    </rPh>
    <rPh sb="5" eb="6">
      <t>ド</t>
    </rPh>
    <phoneticPr fontId="3"/>
  </si>
  <si>
    <t>4月</t>
    <rPh sb="1" eb="2">
      <t>ツキ</t>
    </rPh>
    <phoneticPr fontId="3"/>
  </si>
  <si>
    <t>5月</t>
    <rPh sb="1" eb="2">
      <t>ツキ</t>
    </rPh>
    <phoneticPr fontId="3"/>
  </si>
  <si>
    <t>152 郷土資料館利用状況</t>
    <rPh sb="4" eb="6">
      <t>キョウド</t>
    </rPh>
    <rPh sb="6" eb="8">
      <t>シリョウ</t>
    </rPh>
    <rPh sb="8" eb="9">
      <t>ヤカタ</t>
    </rPh>
    <rPh sb="9" eb="11">
      <t>リヨウ</t>
    </rPh>
    <phoneticPr fontId="3"/>
  </si>
  <si>
    <t>大学院</t>
    <rPh sb="0" eb="3">
      <t>ダイガクイン</t>
    </rPh>
    <phoneticPr fontId="3"/>
  </si>
  <si>
    <t>経営管理研究科</t>
    <phoneticPr fontId="3"/>
  </si>
  <si>
    <t>農学研究科博士前期課程</t>
  </si>
  <si>
    <t>農学研究科博士後期課程</t>
  </si>
  <si>
    <t>7月21日～8月6日</t>
    <rPh sb="1" eb="2">
      <t>ガツ</t>
    </rPh>
    <rPh sb="4" eb="5">
      <t>ニチ</t>
    </rPh>
    <rPh sb="7" eb="8">
      <t>ガツ</t>
    </rPh>
    <rPh sb="9" eb="10">
      <t>ニチ</t>
    </rPh>
    <phoneticPr fontId="3"/>
  </si>
  <si>
    <r>
      <t xml:space="preserve">有期雇用労働者
</t>
    </r>
    <r>
      <rPr>
        <sz val="9"/>
        <rFont val="ＭＳ 明朝"/>
        <family val="1"/>
        <charset val="128"/>
      </rPr>
      <t>（雇用契約期間一年未満）</t>
    </r>
    <rPh sb="0" eb="2">
      <t>ユウキ</t>
    </rPh>
    <rPh sb="2" eb="4">
      <t>コヨウ</t>
    </rPh>
    <rPh sb="4" eb="7">
      <t>ロウドウシャ</t>
    </rPh>
    <rPh sb="9" eb="11">
      <t>コヨウ</t>
    </rPh>
    <rPh sb="11" eb="13">
      <t>ケイヤク</t>
    </rPh>
    <rPh sb="13" eb="15">
      <t>キカン</t>
    </rPh>
    <rPh sb="15" eb="17">
      <t>イチネン</t>
    </rPh>
    <rPh sb="17" eb="19">
      <t>ミマン</t>
    </rPh>
    <phoneticPr fontId="10"/>
  </si>
  <si>
    <t>(注)  「小人」は4歳から中学生以下</t>
    <rPh sb="1" eb="2">
      <t>チュウ</t>
    </rPh>
    <rPh sb="6" eb="8">
      <t>コビト</t>
    </rPh>
    <rPh sb="11" eb="12">
      <t>サイ</t>
    </rPh>
    <rPh sb="14" eb="17">
      <t>チュウガクセイ</t>
    </rPh>
    <rPh sb="17" eb="19">
      <t>イカ</t>
    </rPh>
    <phoneticPr fontId="5"/>
  </si>
  <si>
    <t>4年度</t>
    <rPh sb="1" eb="3">
      <t>ネンド</t>
    </rPh>
    <phoneticPr fontId="3"/>
  </si>
  <si>
    <t>4年度</t>
    <rPh sb="1" eb="3">
      <t>ネンド</t>
    </rPh>
    <rPh sb="2" eb="3">
      <t>ガンネン</t>
    </rPh>
    <phoneticPr fontId="3"/>
  </si>
  <si>
    <t>4年度</t>
    <rPh sb="1" eb="3">
      <t>ネンド</t>
    </rPh>
    <rPh sb="2" eb="3">
      <t>ド</t>
    </rPh>
    <phoneticPr fontId="3"/>
  </si>
  <si>
    <t>3年度</t>
    <rPh sb="1" eb="3">
      <t>ネンド</t>
    </rPh>
    <phoneticPr fontId="3"/>
  </si>
  <si>
    <t>4年</t>
    <rPh sb="1" eb="2">
      <t>ネン</t>
    </rPh>
    <phoneticPr fontId="3"/>
  </si>
  <si>
    <t>令和3年度</t>
    <rPh sb="0" eb="2">
      <t>レイワ</t>
    </rPh>
    <rPh sb="3" eb="5">
      <t>ネンド</t>
    </rPh>
    <rPh sb="4" eb="5">
      <t>ガンネン</t>
    </rPh>
    <phoneticPr fontId="3"/>
  </si>
  <si>
    <t>3年度</t>
    <rPh sb="1" eb="3">
      <t>ネンド</t>
    </rPh>
    <phoneticPr fontId="10"/>
  </si>
  <si>
    <t>30年度</t>
    <rPh sb="3" eb="4">
      <t>ド</t>
    </rPh>
    <phoneticPr fontId="3"/>
  </si>
  <si>
    <t>令和3年度</t>
    <rPh sb="0" eb="2">
      <t>レイワ</t>
    </rPh>
    <rPh sb="3" eb="5">
      <t>ネンド</t>
    </rPh>
    <phoneticPr fontId="3"/>
  </si>
  <si>
    <t>3年度</t>
    <rPh sb="2" eb="3">
      <t>ド</t>
    </rPh>
    <phoneticPr fontId="3"/>
  </si>
  <si>
    <t>142　図書館の蔵書冊数</t>
    <phoneticPr fontId="3"/>
  </si>
  <si>
    <t>143　図書館の利用状況</t>
    <phoneticPr fontId="3"/>
  </si>
  <si>
    <t>144  文化会館の利用状況（その１）</t>
    <phoneticPr fontId="3"/>
  </si>
  <si>
    <t>145  文化会館ホール種類別利用状況</t>
    <phoneticPr fontId="3"/>
  </si>
  <si>
    <t>147　あつぎ市民交流プラザ利用状況（その１）</t>
    <rPh sb="7" eb="9">
      <t>シミン</t>
    </rPh>
    <rPh sb="9" eb="11">
      <t>コウリュウ</t>
    </rPh>
    <phoneticPr fontId="3"/>
  </si>
  <si>
    <t>148　子ども科学館利用状況</t>
    <phoneticPr fontId="3"/>
  </si>
  <si>
    <t>149　児童館利用状況</t>
    <rPh sb="4" eb="6">
      <t>ジドウ</t>
    </rPh>
    <rPh sb="6" eb="7">
      <t>カン</t>
    </rPh>
    <rPh sb="7" eb="9">
      <t>リヨウ</t>
    </rPh>
    <rPh sb="9" eb="11">
      <t>ジョウキョウ</t>
    </rPh>
    <phoneticPr fontId="3"/>
  </si>
  <si>
    <t>150　あつぎアートギャラリー入館者数及び利用者数</t>
    <phoneticPr fontId="3"/>
  </si>
  <si>
    <t>151 あつぎ郷土博物館利用状況</t>
    <rPh sb="7" eb="9">
      <t>キョウド</t>
    </rPh>
    <rPh sb="9" eb="12">
      <t>ハクブツカン</t>
    </rPh>
    <rPh sb="12" eb="14">
      <t>リヨウ</t>
    </rPh>
    <phoneticPr fontId="3"/>
  </si>
  <si>
    <t>152　古民家岸邸利用状況</t>
    <phoneticPr fontId="3"/>
  </si>
  <si>
    <t>153　指定文化財等一覧</t>
    <rPh sb="9" eb="10">
      <t>トウ</t>
    </rPh>
    <phoneticPr fontId="3"/>
  </si>
  <si>
    <t>154　公民館利用状況</t>
    <phoneticPr fontId="3"/>
  </si>
  <si>
    <t>156　情報プラザ利用状況</t>
    <phoneticPr fontId="3"/>
  </si>
  <si>
    <t>157　あつぎセーフティーステーション番屋利用者数</t>
    <phoneticPr fontId="3"/>
  </si>
  <si>
    <t>158　ぼうさいの丘公園　センター施設利用状況</t>
    <phoneticPr fontId="3"/>
  </si>
  <si>
    <t>（注）令和２年から一般利用者、その他の計上方法が変更</t>
    <rPh sb="9" eb="11">
      <t>イッパン</t>
    </rPh>
    <rPh sb="11" eb="14">
      <t>リヨウシャ</t>
    </rPh>
    <rPh sb="17" eb="18">
      <t>ホカ</t>
    </rPh>
    <phoneticPr fontId="3"/>
  </si>
  <si>
    <t>-</t>
    <phoneticPr fontId="3"/>
  </si>
  <si>
    <t>5月</t>
    <phoneticPr fontId="3"/>
  </si>
  <si>
    <t>　　　　12日から３月21日まで休館</t>
    <rPh sb="6" eb="7">
      <t>ニチ</t>
    </rPh>
    <rPh sb="10" eb="11">
      <t>ガツ</t>
    </rPh>
    <rPh sb="13" eb="14">
      <t>ニチ</t>
    </rPh>
    <rPh sb="16" eb="18">
      <t>キュウカン</t>
    </rPh>
    <phoneticPr fontId="3"/>
  </si>
  <si>
    <t>　　　3　令和３年度は新型コロナウイルス感染拡大防止のため令和３年８月７日から９月30日まで休館</t>
    <rPh sb="5" eb="7">
      <t>レイワ</t>
    </rPh>
    <rPh sb="8" eb="10">
      <t>ネンド</t>
    </rPh>
    <rPh sb="11" eb="13">
      <t>シンガタ</t>
    </rPh>
    <rPh sb="20" eb="22">
      <t>カンセン</t>
    </rPh>
    <rPh sb="22" eb="24">
      <t>カクダイ</t>
    </rPh>
    <rPh sb="24" eb="26">
      <t>ボウシ</t>
    </rPh>
    <rPh sb="29" eb="31">
      <t>レイワ</t>
    </rPh>
    <rPh sb="32" eb="33">
      <t>ネン</t>
    </rPh>
    <rPh sb="34" eb="35">
      <t>ガツ</t>
    </rPh>
    <rPh sb="36" eb="37">
      <t>ニチ</t>
    </rPh>
    <rPh sb="40" eb="41">
      <t>ガツ</t>
    </rPh>
    <rPh sb="43" eb="44">
      <t>ニチ</t>
    </rPh>
    <rPh sb="46" eb="48">
      <t>キュウカン</t>
    </rPh>
    <phoneticPr fontId="3"/>
  </si>
  <si>
    <t>　　　2　令和２年度は新型コロナウイルス感染拡大防止のため令和２年４月１日から５月26日まで及び令和３年１月</t>
    <rPh sb="5" eb="7">
      <t>レイワ</t>
    </rPh>
    <rPh sb="8" eb="10">
      <t>ネンド</t>
    </rPh>
    <rPh sb="11" eb="13">
      <t>シンガタ</t>
    </rPh>
    <rPh sb="20" eb="22">
      <t>カンセン</t>
    </rPh>
    <rPh sb="22" eb="24">
      <t>カクダイ</t>
    </rPh>
    <rPh sb="24" eb="26">
      <t>ボウシ</t>
    </rPh>
    <rPh sb="29" eb="31">
      <t>レイワ</t>
    </rPh>
    <rPh sb="32" eb="33">
      <t>ネン</t>
    </rPh>
    <rPh sb="34" eb="35">
      <t>ガツ</t>
    </rPh>
    <rPh sb="36" eb="37">
      <t>ニチ</t>
    </rPh>
    <rPh sb="40" eb="41">
      <t>ガツ</t>
    </rPh>
    <rPh sb="43" eb="44">
      <t>ニチ</t>
    </rPh>
    <rPh sb="46" eb="47">
      <t>オヨ</t>
    </rPh>
    <rPh sb="48" eb="50">
      <t>レイワ</t>
    </rPh>
    <rPh sb="51" eb="52">
      <t>ネン</t>
    </rPh>
    <rPh sb="53" eb="54">
      <t>ガツ</t>
    </rPh>
    <phoneticPr fontId="3"/>
  </si>
  <si>
    <t>〃</t>
    <phoneticPr fontId="3"/>
  </si>
  <si>
    <t>厚木市登山１号墳出土埴輪</t>
    <phoneticPr fontId="3"/>
  </si>
  <si>
    <t>中世文書２葉</t>
    <phoneticPr fontId="3"/>
  </si>
  <si>
    <t>石灯籠(康暦２年）</t>
    <phoneticPr fontId="3"/>
  </si>
  <si>
    <t>個人蔵</t>
    <phoneticPr fontId="3"/>
  </si>
  <si>
    <t>市教育委員会</t>
    <phoneticPr fontId="32"/>
  </si>
  <si>
    <t>絹本著色　徳川家康像（東照宮御画像）</t>
    <phoneticPr fontId="3"/>
  </si>
  <si>
    <t>徳川家康朱印状（附　慶応元年献納添書　１通）</t>
    <phoneticPr fontId="3"/>
  </si>
  <si>
    <t>ムクロジ（無患子）</t>
    <phoneticPr fontId="3"/>
  </si>
  <si>
    <t>皇大神社</t>
    <phoneticPr fontId="3"/>
  </si>
  <si>
    <t>国</t>
    <phoneticPr fontId="3"/>
  </si>
  <si>
    <t>7月21日～8月31日</t>
    <rPh sb="1" eb="2">
      <t>ガツ</t>
    </rPh>
    <rPh sb="4" eb="5">
      <t>ニチ</t>
    </rPh>
    <rPh sb="7" eb="8">
      <t>ガツ</t>
    </rPh>
    <rPh sb="10" eb="11">
      <t>ニチ</t>
    </rPh>
    <phoneticPr fontId="3"/>
  </si>
  <si>
    <t>-</t>
    <phoneticPr fontId="3"/>
  </si>
  <si>
    <t>-</t>
    <phoneticPr fontId="3"/>
  </si>
  <si>
    <t>136　荻野運動公園利用状況</t>
    <phoneticPr fontId="3"/>
  </si>
  <si>
    <t>134　体育施設利用状況</t>
    <phoneticPr fontId="3"/>
  </si>
  <si>
    <t>(注) 厚木北公民館は令和３年度に解体、令和７年度供用開始予定</t>
    <rPh sb="4" eb="10">
      <t>アツギキタコウミンカン</t>
    </rPh>
    <rPh sb="11" eb="13">
      <t>レイワ</t>
    </rPh>
    <rPh sb="14" eb="16">
      <t>ネンド</t>
    </rPh>
    <rPh sb="17" eb="19">
      <t>カイタイ</t>
    </rPh>
    <rPh sb="20" eb="22">
      <t>レイワ</t>
    </rPh>
    <rPh sb="23" eb="25">
      <t>ネンド</t>
    </rPh>
    <rPh sb="25" eb="27">
      <t>キョウヨウ</t>
    </rPh>
    <rPh sb="27" eb="29">
      <t>カイシ</t>
    </rPh>
    <rPh sb="29" eb="31">
      <t>ヨテイ</t>
    </rPh>
    <phoneticPr fontId="3"/>
  </si>
  <si>
    <t>155　公民館の土地と建物</t>
    <phoneticPr fontId="3"/>
  </si>
  <si>
    <t>　　　2　令和元年度は新型コロナウイルス感染症感染拡大防止のため平成31年３月４日から３月31日まで休館</t>
    <rPh sb="5" eb="7">
      <t>レイワ</t>
    </rPh>
    <rPh sb="7" eb="9">
      <t>ガンネン</t>
    </rPh>
    <rPh sb="8" eb="9">
      <t>ヒラモト</t>
    </rPh>
    <rPh sb="9" eb="10">
      <t>ド</t>
    </rPh>
    <rPh sb="11" eb="13">
      <t>シンガタ</t>
    </rPh>
    <rPh sb="20" eb="23">
      <t>カンセンショウ</t>
    </rPh>
    <rPh sb="23" eb="25">
      <t>カンセン</t>
    </rPh>
    <rPh sb="25" eb="27">
      <t>カクダイ</t>
    </rPh>
    <rPh sb="27" eb="29">
      <t>ボウシ</t>
    </rPh>
    <rPh sb="32" eb="34">
      <t>ヘイセイ</t>
    </rPh>
    <rPh sb="36" eb="37">
      <t>ネン</t>
    </rPh>
    <rPh sb="38" eb="39">
      <t>ガツ</t>
    </rPh>
    <rPh sb="40" eb="41">
      <t>ニチ</t>
    </rPh>
    <rPh sb="44" eb="45">
      <t>ガツ</t>
    </rPh>
    <rPh sb="47" eb="48">
      <t>ニチ</t>
    </rPh>
    <rPh sb="50" eb="52">
      <t>キュウカン</t>
    </rPh>
    <phoneticPr fontId="3"/>
  </si>
  <si>
    <t>（注）1　令和元年度は新型コロナウイルス感染症感染拡大防止のため平成31年３月４日から３月31日まで休館</t>
    <rPh sb="1" eb="2">
      <t>チュウ</t>
    </rPh>
    <rPh sb="5" eb="7">
      <t>レイワ</t>
    </rPh>
    <rPh sb="7" eb="9">
      <t>ガンネン</t>
    </rPh>
    <rPh sb="8" eb="9">
      <t>ヒラモト</t>
    </rPh>
    <rPh sb="9" eb="10">
      <t>ド</t>
    </rPh>
    <rPh sb="11" eb="13">
      <t>シンガタ</t>
    </rPh>
    <rPh sb="20" eb="23">
      <t>カンセンショウ</t>
    </rPh>
    <rPh sb="23" eb="25">
      <t>カンセン</t>
    </rPh>
    <rPh sb="25" eb="27">
      <t>カクダイ</t>
    </rPh>
    <rPh sb="27" eb="29">
      <t>ボウシ</t>
    </rPh>
    <rPh sb="32" eb="34">
      <t>ヘイセイ</t>
    </rPh>
    <rPh sb="36" eb="37">
      <t>ネン</t>
    </rPh>
    <rPh sb="38" eb="39">
      <t>ガツ</t>
    </rPh>
    <rPh sb="40" eb="41">
      <t>ニチ</t>
    </rPh>
    <rPh sb="44" eb="45">
      <t>ガツ</t>
    </rPh>
    <rPh sb="47" eb="48">
      <t>ニチ</t>
    </rPh>
    <rPh sb="50" eb="52">
      <t>キュウカン</t>
    </rPh>
    <phoneticPr fontId="3"/>
  </si>
  <si>
    <t>5年1月</t>
  </si>
  <si>
    <t>5年1月</t>
    <rPh sb="1" eb="2">
      <t>ネン</t>
    </rPh>
    <rPh sb="2" eb="3">
      <t>ガンネン</t>
    </rPh>
    <rPh sb="3" eb="4">
      <t>ガツ</t>
    </rPh>
    <phoneticPr fontId="3"/>
  </si>
  <si>
    <t>（令和5年4月現在）（教育委員会文化財保護課）</t>
    <rPh sb="1" eb="3">
      <t>レイワ</t>
    </rPh>
    <rPh sb="4" eb="5">
      <t>ネン</t>
    </rPh>
    <rPh sb="5" eb="6">
      <t>ヘイネン</t>
    </rPh>
    <phoneticPr fontId="3"/>
  </si>
  <si>
    <t>令和4年度</t>
    <rPh sb="0" eb="2">
      <t>レイワ</t>
    </rPh>
    <rPh sb="3" eb="5">
      <t>ネンド</t>
    </rPh>
    <phoneticPr fontId="3"/>
  </si>
  <si>
    <t>（令和5年4月現在）（教育委員会社会教育課）</t>
    <rPh sb="1" eb="3">
      <t>レイワ</t>
    </rPh>
    <rPh sb="4" eb="5">
      <t>ネン</t>
    </rPh>
    <rPh sb="5" eb="6">
      <t>ヘイネン</t>
    </rPh>
    <phoneticPr fontId="3"/>
  </si>
  <si>
    <t>5年度</t>
    <rPh sb="1" eb="3">
      <t>ネンド</t>
    </rPh>
    <phoneticPr fontId="3"/>
  </si>
  <si>
    <t>5年度</t>
    <rPh sb="1" eb="3">
      <t>ネンド</t>
    </rPh>
    <rPh sb="2" eb="3">
      <t>ガンネン</t>
    </rPh>
    <phoneticPr fontId="3"/>
  </si>
  <si>
    <t>5年度</t>
    <rPh sb="1" eb="3">
      <t>ネンド</t>
    </rPh>
    <rPh sb="2" eb="3">
      <t>ド</t>
    </rPh>
    <phoneticPr fontId="3"/>
  </si>
  <si>
    <t>（令和5年5月現在)（学校基本調査）</t>
    <rPh sb="1" eb="3">
      <t>レイワ</t>
    </rPh>
    <rPh sb="4" eb="5">
      <t>ネン</t>
    </rPh>
    <phoneticPr fontId="3"/>
  </si>
  <si>
    <t>（令和5年8月現在)（教育委員会教育施設課)</t>
    <rPh sb="1" eb="3">
      <t>レイワ</t>
    </rPh>
    <rPh sb="4" eb="5">
      <t>ネン</t>
    </rPh>
    <rPh sb="16" eb="18">
      <t>キョウイク</t>
    </rPh>
    <phoneticPr fontId="10"/>
  </si>
  <si>
    <t>（令和5年5月現在)（各大学）</t>
    <rPh sb="1" eb="3">
      <t>レイワ</t>
    </rPh>
    <rPh sb="4" eb="5">
      <t>ネン</t>
    </rPh>
    <rPh sb="11" eb="12">
      <t>カク</t>
    </rPh>
    <rPh sb="12" eb="14">
      <t>ダイガク</t>
    </rPh>
    <phoneticPr fontId="3"/>
  </si>
  <si>
    <t>平成31年</t>
    <rPh sb="0" eb="2">
      <t>ヘイセイ</t>
    </rPh>
    <phoneticPr fontId="3"/>
  </si>
  <si>
    <t>5年</t>
    <rPh sb="1" eb="2">
      <t>ネン</t>
    </rPh>
    <phoneticPr fontId="3"/>
  </si>
  <si>
    <t>令和4年度</t>
    <rPh sb="0" eb="2">
      <t>レイワ</t>
    </rPh>
    <rPh sb="3" eb="5">
      <t>ネンド</t>
    </rPh>
    <rPh sb="4" eb="5">
      <t>ガンネン</t>
    </rPh>
    <phoneticPr fontId="3"/>
  </si>
  <si>
    <t>平成30年度</t>
    <rPh sb="0" eb="2">
      <t>ヘイセイ</t>
    </rPh>
    <rPh sb="4" eb="6">
      <t>ネンド</t>
    </rPh>
    <phoneticPr fontId="10"/>
  </si>
  <si>
    <t>4年度</t>
    <rPh sb="1" eb="3">
      <t>ネンド</t>
    </rPh>
    <phoneticPr fontId="10"/>
  </si>
  <si>
    <t>平成31年</t>
    <rPh sb="0" eb="2">
      <t>ヘイセイ</t>
    </rPh>
    <rPh sb="4" eb="5">
      <t>ネン</t>
    </rPh>
    <phoneticPr fontId="3"/>
  </si>
  <si>
    <t>5年1月</t>
    <phoneticPr fontId="3"/>
  </si>
  <si>
    <t>146  南毛利学習支援センター利用状況</t>
    <phoneticPr fontId="3"/>
  </si>
  <si>
    <t>令和2年度</t>
    <rPh sb="0" eb="2">
      <t>レイワ</t>
    </rPh>
    <rPh sb="4" eb="5">
      <t>ド</t>
    </rPh>
    <phoneticPr fontId="3"/>
  </si>
  <si>
    <t>4年度</t>
    <rPh sb="2" eb="3">
      <t>ド</t>
    </rPh>
    <phoneticPr fontId="3"/>
  </si>
  <si>
    <t>7月1日～8月31日</t>
    <phoneticPr fontId="3"/>
  </si>
  <si>
    <t>-</t>
    <phoneticPr fontId="3"/>
  </si>
  <si>
    <t>絹本著色弁財天十五童子像</t>
  </si>
  <si>
    <t>-</t>
    <phoneticPr fontId="3"/>
  </si>
  <si>
    <t xml:space="preserve"> - </t>
  </si>
  <si>
    <t>看護学研究科</t>
    <rPh sb="0" eb="3">
      <t>カンゴガク</t>
    </rPh>
    <rPh sb="3" eb="6">
      <t>ケンキュウカ</t>
    </rPh>
    <phoneticPr fontId="3"/>
  </si>
  <si>
    <t>工学家政</t>
    <rPh sb="2" eb="4">
      <t>カセイ</t>
    </rPh>
    <phoneticPr fontId="3"/>
  </si>
  <si>
    <t>芸術体育</t>
    <rPh sb="2" eb="4">
      <t>タイイク</t>
    </rPh>
    <phoneticPr fontId="3"/>
  </si>
  <si>
    <t>金剛寺</t>
    <phoneticPr fontId="3"/>
  </si>
  <si>
    <t>　〃</t>
    <phoneticPr fontId="3"/>
  </si>
  <si>
    <t>　　　4　令和３年度は新型コロナウイルス感染拡大防止のため令和３年８月７日から９月30日まで休館</t>
    <rPh sb="5" eb="7">
      <t>レイワ</t>
    </rPh>
    <rPh sb="8" eb="10">
      <t>ネンド</t>
    </rPh>
    <rPh sb="11" eb="13">
      <t>シンガタ</t>
    </rPh>
    <rPh sb="20" eb="22">
      <t>カンセン</t>
    </rPh>
    <rPh sb="22" eb="24">
      <t>カクダイ</t>
    </rPh>
    <rPh sb="24" eb="26">
      <t>ボウシ</t>
    </rPh>
    <rPh sb="29" eb="31">
      <t>レイワ</t>
    </rPh>
    <rPh sb="32" eb="33">
      <t>ネン</t>
    </rPh>
    <rPh sb="34" eb="35">
      <t>ガツ</t>
    </rPh>
    <rPh sb="36" eb="37">
      <t>ニチ</t>
    </rPh>
    <rPh sb="40" eb="41">
      <t>ガツ</t>
    </rPh>
    <rPh sb="43" eb="44">
      <t>ニチ</t>
    </rPh>
    <rPh sb="46" eb="48">
      <t>キュウカン</t>
    </rPh>
    <phoneticPr fontId="3"/>
  </si>
  <si>
    <t>　　　3　令和２年度は新型コロナウイルス感染拡大防止のため令和２年４月１日から５月26日まで及び令和３年１月</t>
    <rPh sb="5" eb="7">
      <t>レイワ</t>
    </rPh>
    <rPh sb="8" eb="10">
      <t>ネンド</t>
    </rPh>
    <rPh sb="11" eb="13">
      <t>シンガタ</t>
    </rPh>
    <rPh sb="20" eb="22">
      <t>カンセン</t>
    </rPh>
    <rPh sb="22" eb="24">
      <t>カクダイ</t>
    </rPh>
    <rPh sb="24" eb="26">
      <t>ボウシ</t>
    </rPh>
    <rPh sb="29" eb="31">
      <t>レイワ</t>
    </rPh>
    <rPh sb="32" eb="33">
      <t>ネン</t>
    </rPh>
    <rPh sb="34" eb="35">
      <t>ガツ</t>
    </rPh>
    <rPh sb="36" eb="37">
      <t>ニチ</t>
    </rPh>
    <rPh sb="40" eb="41">
      <t>ガツ</t>
    </rPh>
    <rPh sb="43" eb="44">
      <t>ニチ</t>
    </rPh>
    <rPh sb="46" eb="47">
      <t>オヨ</t>
    </rPh>
    <rPh sb="48" eb="50">
      <t>レイワ</t>
    </rPh>
    <phoneticPr fontId="3"/>
  </si>
  <si>
    <t xml:space="preserve">         12日から３月21日まで休館</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</si>
</sst>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 #,##0_ ;_ * \-#,##0_ ;_ * &quot;-&quot;_ ;_ @_ "/>
    <numFmt numFmtId="43" formatCode="_ * #,##0.00_ ;_ * \-#,##0.00_ ;_ * &quot;-&quot;??_ ;_ @_ "/>
    <numFmt numFmtId="176" formatCode="#,##0;[Red]#,##0"/>
    <numFmt numFmtId="177" formatCode="#,##0_);[Red]\(#,##0\)"/>
    <numFmt numFmtId="178" formatCode="#,##0_ "/>
    <numFmt numFmtId="179" formatCode="0.00_ "/>
    <numFmt numFmtId="180" formatCode="#,##0;[Red]\-#,##0;\-"/>
    <numFmt numFmtId="181" formatCode="0_ "/>
  </numFmts>
  <fonts count="39">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b/>
      <sz val="10"/>
      <name val="ＭＳ 明朝"/>
      <family val="1"/>
      <charset val="128"/>
    </font>
    <font>
      <sz val="10"/>
      <name val="ＭＳ 明朝"/>
      <family val="1"/>
      <charset val="128"/>
    </font>
    <font>
      <sz val="11"/>
      <name val="ＭＳ 明朝"/>
      <family val="1"/>
      <charset val="128"/>
    </font>
    <font>
      <sz val="12"/>
      <name val="Osaka"/>
      <family val="3"/>
      <charset val="128"/>
    </font>
    <font>
      <sz val="12"/>
      <name val="ＭＳ 明朝"/>
      <family val="1"/>
      <charset val="128"/>
    </font>
    <font>
      <b/>
      <sz val="12"/>
      <name val="Osaka"/>
      <family val="3"/>
      <charset val="128"/>
    </font>
    <font>
      <sz val="6"/>
      <name val="ＭＳ Ｐ明朝"/>
      <family val="1"/>
      <charset val="128"/>
    </font>
    <font>
      <sz val="9"/>
      <name val="ＭＳ 明朝"/>
      <family val="1"/>
      <charset val="128"/>
    </font>
    <font>
      <b/>
      <sz val="9"/>
      <name val="ＭＳ 明朝"/>
      <family val="1"/>
      <charset val="128"/>
    </font>
    <font>
      <sz val="9"/>
      <name val="Osaka"/>
      <family val="3"/>
      <charset val="128"/>
    </font>
    <font>
      <sz val="9"/>
      <name val="ＭＳ Ｐゴシック"/>
      <family val="3"/>
      <charset val="128"/>
    </font>
    <font>
      <b/>
      <sz val="12"/>
      <name val="ＭＳ 明朝"/>
      <family val="1"/>
      <charset val="128"/>
    </font>
    <font>
      <b/>
      <sz val="10"/>
      <name val="ＭＳ ゴシック"/>
      <family val="3"/>
      <charset val="128"/>
    </font>
    <font>
      <b/>
      <sz val="11"/>
      <name val="ＭＳ 明朝"/>
      <family val="1"/>
      <charset val="128"/>
    </font>
    <font>
      <sz val="10"/>
      <name val="ＭＳ Ｐ明朝"/>
      <family val="1"/>
      <charset val="128"/>
    </font>
    <font>
      <sz val="11"/>
      <name val="ＭＳ Ｐ明朝"/>
      <family val="1"/>
      <charset val="128"/>
    </font>
    <font>
      <sz val="9"/>
      <name val="ＭＳ Ｐ明朝"/>
      <family val="1"/>
      <charset val="128"/>
    </font>
    <font>
      <sz val="12"/>
      <name val="ＭＳ Ｐゴシック"/>
      <family val="3"/>
      <charset val="128"/>
    </font>
    <font>
      <sz val="10"/>
      <name val="ＭＳ ゴシック"/>
      <family val="3"/>
      <charset val="128"/>
    </font>
    <font>
      <sz val="8"/>
      <name val="ＭＳ 明朝"/>
      <family val="1"/>
      <charset val="128"/>
    </font>
    <font>
      <sz val="7"/>
      <name val="ＭＳ 明朝"/>
      <family val="1"/>
      <charset val="128"/>
    </font>
    <font>
      <sz val="13"/>
      <name val="ＭＳ 明朝"/>
      <family val="1"/>
      <charset val="128"/>
    </font>
    <font>
      <sz val="8"/>
      <name val="ＭＳ Ｐ明朝"/>
      <family val="1"/>
      <charset val="128"/>
    </font>
    <font>
      <strike/>
      <sz val="9"/>
      <name val="ＭＳ 明朝"/>
      <family val="1"/>
      <charset val="128"/>
    </font>
    <font>
      <sz val="11"/>
      <name val="ＭＳ ゴシック"/>
      <family val="3"/>
      <charset val="128"/>
    </font>
    <font>
      <sz val="10.5"/>
      <name val="ＭＳ 明朝"/>
      <family val="1"/>
      <charset val="128"/>
    </font>
    <font>
      <b/>
      <sz val="11"/>
      <name val="ＭＳ ゴシック"/>
      <family val="3"/>
      <charset val="128"/>
    </font>
    <font>
      <sz val="11"/>
      <name val="ＭＳ Ｐゴシック"/>
      <family val="3"/>
      <charset val="128"/>
      <scheme val="minor"/>
    </font>
    <font>
      <sz val="6"/>
      <name val="Osaka"/>
      <family val="3"/>
      <charset val="128"/>
    </font>
    <font>
      <sz val="10"/>
      <color theme="1"/>
      <name val="ＭＳ 明朝"/>
      <family val="1"/>
      <charset val="128"/>
    </font>
    <font>
      <sz val="11"/>
      <color theme="1"/>
      <name val="ＭＳ 明朝"/>
      <family val="1"/>
      <charset val="128"/>
    </font>
    <font>
      <b/>
      <sz val="12"/>
      <color theme="1"/>
      <name val="ＭＳ 明朝"/>
      <family val="1"/>
      <charset val="128"/>
    </font>
    <font>
      <sz val="9.5"/>
      <name val="ＭＳ 明朝"/>
      <family val="1"/>
      <charset val="128"/>
    </font>
    <font>
      <sz val="10"/>
      <color theme="1"/>
      <name val="ＭＳ ゴシック"/>
      <family val="3"/>
      <charset val="128"/>
    </font>
    <font>
      <b/>
      <sz val="10"/>
      <color theme="1"/>
      <name val="ＭＳ ゴシック"/>
      <family val="3"/>
      <charset val="128"/>
    </font>
  </fonts>
  <fills count="3">
    <fill>
      <patternFill patternType="none"/>
    </fill>
    <fill>
      <patternFill patternType="gray125"/>
    </fill>
    <fill>
      <patternFill patternType="solid">
        <fgColor theme="0"/>
        <bgColor indexed="64"/>
      </patternFill>
    </fill>
  </fills>
  <borders count="29">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style="thin">
        <color indexed="64"/>
      </left>
      <right style="thin">
        <color indexed="64"/>
      </right>
      <top/>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right style="thin">
        <color indexed="64"/>
      </right>
      <top/>
      <bottom style="double">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top style="double">
        <color indexed="64"/>
      </top>
      <bottom/>
      <diagonal/>
    </border>
    <border>
      <left/>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right style="thin">
        <color indexed="64"/>
      </right>
      <top style="double">
        <color indexed="64"/>
      </top>
      <bottom style="thin">
        <color indexed="64"/>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top style="double">
        <color indexed="64"/>
      </top>
      <bottom style="double">
        <color indexed="64"/>
      </bottom>
      <diagonal/>
    </border>
  </borders>
  <cellStyleXfs count="10">
    <xf numFmtId="0" fontId="0" fillId="0" borderId="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0" fontId="2" fillId="0" borderId="0"/>
    <xf numFmtId="0" fontId="7" fillId="0" borderId="0"/>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xf numFmtId="0" fontId="1" fillId="0" borderId="0"/>
    <xf numFmtId="0" fontId="1" fillId="0" borderId="0"/>
  </cellStyleXfs>
  <cellXfs count="901">
    <xf numFmtId="0" fontId="0" fillId="0" borderId="0" xfId="0">
      <alignment vertical="center"/>
    </xf>
    <xf numFmtId="0" fontId="5" fillId="0" borderId="0" xfId="0" applyFont="1" applyAlignment="1">
      <alignment vertical="center"/>
    </xf>
    <xf numFmtId="3" fontId="5" fillId="0" borderId="0" xfId="0" applyNumberFormat="1" applyFont="1" applyBorder="1" applyAlignment="1">
      <alignment vertical="center"/>
    </xf>
    <xf numFmtId="0" fontId="5" fillId="0" borderId="0" xfId="0" applyFont="1">
      <alignment vertical="center"/>
    </xf>
    <xf numFmtId="0" fontId="4" fillId="0" borderId="0" xfId="0" applyFont="1" applyAlignment="1">
      <alignment vertical="center"/>
    </xf>
    <xf numFmtId="0" fontId="5" fillId="0" borderId="0" xfId="0" applyFont="1" applyAlignment="1">
      <alignment horizontal="center" vertical="center"/>
    </xf>
    <xf numFmtId="0" fontId="5" fillId="0" borderId="0" xfId="0" applyFont="1" applyBorder="1" applyAlignment="1">
      <alignment horizontal="right" vertical="center"/>
    </xf>
    <xf numFmtId="0" fontId="5" fillId="0" borderId="0" xfId="0" applyFont="1" applyAlignment="1">
      <alignment horizontal="right"/>
    </xf>
    <xf numFmtId="0" fontId="5" fillId="0" borderId="0" xfId="0" applyFont="1" applyBorder="1">
      <alignment vertical="center"/>
    </xf>
    <xf numFmtId="0" fontId="7" fillId="0" borderId="0" xfId="0" applyFont="1">
      <alignment vertical="center"/>
    </xf>
    <xf numFmtId="176" fontId="5" fillId="0" borderId="0" xfId="0" applyNumberFormat="1" applyFont="1" applyAlignment="1">
      <alignment vertical="center"/>
    </xf>
    <xf numFmtId="0" fontId="5" fillId="0" borderId="0" xfId="0" applyFont="1" applyFill="1" applyAlignment="1">
      <alignment vertical="center"/>
    </xf>
    <xf numFmtId="176" fontId="5" fillId="0" borderId="0" xfId="0" applyNumberFormat="1" applyFont="1" applyAlignment="1">
      <alignment horizontal="left" vertical="center"/>
    </xf>
    <xf numFmtId="0" fontId="5" fillId="0" borderId="0" xfId="0" applyFont="1" applyAlignment="1">
      <alignment horizontal="center" vertical="center" wrapText="1"/>
    </xf>
    <xf numFmtId="0" fontId="4" fillId="0" borderId="0" xfId="0" applyFont="1">
      <alignment vertical="center"/>
    </xf>
    <xf numFmtId="0" fontId="5" fillId="0" borderId="0" xfId="0" applyFont="1" applyAlignment="1">
      <alignment horizontal="center"/>
    </xf>
    <xf numFmtId="38" fontId="5" fillId="0" borderId="0" xfId="1" applyFont="1" applyBorder="1" applyAlignment="1">
      <alignment vertical="center"/>
    </xf>
    <xf numFmtId="38" fontId="5" fillId="0" borderId="0" xfId="1" applyFont="1" applyAlignment="1">
      <alignment horizontal="right" vertical="center"/>
    </xf>
    <xf numFmtId="0" fontId="4" fillId="0" borderId="0" xfId="0" applyFont="1" applyBorder="1" applyAlignment="1">
      <alignment vertical="center"/>
    </xf>
    <xf numFmtId="38" fontId="5" fillId="0" borderId="0" xfId="0" applyNumberFormat="1" applyFont="1" applyAlignment="1">
      <alignment vertical="center"/>
    </xf>
    <xf numFmtId="0" fontId="8" fillId="0" borderId="0" xfId="0" applyFont="1" applyAlignment="1">
      <alignment vertical="center"/>
    </xf>
    <xf numFmtId="38" fontId="5" fillId="0" borderId="0" xfId="1" applyFont="1" applyAlignment="1">
      <alignment vertical="center"/>
    </xf>
    <xf numFmtId="3" fontId="5" fillId="0" borderId="0" xfId="0" applyNumberFormat="1" applyFont="1">
      <alignment vertical="center"/>
    </xf>
    <xf numFmtId="3" fontId="4" fillId="0" borderId="0" xfId="0" applyNumberFormat="1" applyFont="1" applyBorder="1" applyAlignment="1">
      <alignment vertical="center" shrinkToFit="1"/>
    </xf>
    <xf numFmtId="0" fontId="5" fillId="0" borderId="0" xfId="0" applyFont="1" applyAlignment="1">
      <alignment horizontal="left"/>
    </xf>
    <xf numFmtId="0" fontId="5" fillId="0" borderId="0" xfId="0" applyFont="1" applyAlignment="1"/>
    <xf numFmtId="0" fontId="4" fillId="0" borderId="0" xfId="0" applyFont="1" applyFill="1" applyAlignment="1">
      <alignment vertical="center"/>
    </xf>
    <xf numFmtId="0" fontId="5" fillId="0" borderId="0" xfId="0" applyFont="1" applyFill="1" applyAlignment="1">
      <alignment horizontal="center" vertical="center"/>
    </xf>
    <xf numFmtId="0" fontId="5" fillId="0" borderId="0" xfId="0" applyFont="1" applyFill="1">
      <alignment vertical="center"/>
    </xf>
    <xf numFmtId="176" fontId="5" fillId="0" borderId="0" xfId="0" applyNumberFormat="1" applyFont="1">
      <alignment vertical="center"/>
    </xf>
    <xf numFmtId="0" fontId="5" fillId="0" borderId="0" xfId="0" applyFont="1" applyBorder="1" applyAlignment="1">
      <alignment horizontal="center" vertical="center" wrapText="1"/>
    </xf>
    <xf numFmtId="0" fontId="11" fillId="0" borderId="0" xfId="0" applyFont="1" applyAlignment="1"/>
    <xf numFmtId="0" fontId="7" fillId="0" borderId="0" xfId="0" applyFont="1" applyFill="1" applyAlignment="1">
      <alignment vertical="center"/>
    </xf>
    <xf numFmtId="0" fontId="9" fillId="0" borderId="0" xfId="0" applyFont="1" applyFill="1" applyBorder="1" applyAlignment="1">
      <alignment vertical="center"/>
    </xf>
    <xf numFmtId="0" fontId="4" fillId="0" borderId="0" xfId="0" applyFont="1" applyFill="1" applyBorder="1" applyAlignment="1">
      <alignment vertical="center"/>
    </xf>
    <xf numFmtId="0" fontId="9" fillId="0" borderId="0" xfId="0" applyFont="1" applyFill="1" applyAlignment="1">
      <alignment vertical="center"/>
    </xf>
    <xf numFmtId="0" fontId="4" fillId="0" borderId="0" xfId="0" applyFont="1" applyFill="1">
      <alignment vertical="center"/>
    </xf>
    <xf numFmtId="38" fontId="6" fillId="0" borderId="0" xfId="1" applyFont="1" applyFill="1" applyAlignment="1">
      <alignment horizontal="center" vertical="center"/>
    </xf>
    <xf numFmtId="38" fontId="5" fillId="0" borderId="0" xfId="1" applyFont="1" applyFill="1" applyAlignment="1">
      <alignment vertical="center"/>
    </xf>
    <xf numFmtId="38" fontId="6" fillId="0" borderId="0" xfId="1" applyFont="1" applyFill="1">
      <alignment vertical="center"/>
    </xf>
    <xf numFmtId="38" fontId="11" fillId="0" borderId="0" xfId="1" applyFont="1" applyFill="1" applyAlignment="1"/>
    <xf numFmtId="38" fontId="6" fillId="0" borderId="0" xfId="1" applyFont="1" applyFill="1" applyAlignment="1">
      <alignment horizontal="distributed"/>
    </xf>
    <xf numFmtId="0" fontId="6" fillId="0" borderId="0" xfId="0" applyFont="1">
      <alignment vertical="center"/>
    </xf>
    <xf numFmtId="0" fontId="6" fillId="0" borderId="0" xfId="0" applyFont="1" applyBorder="1">
      <alignment vertical="center"/>
    </xf>
    <xf numFmtId="0" fontId="11" fillId="0" borderId="0" xfId="0" applyFont="1" applyBorder="1" applyAlignment="1"/>
    <xf numFmtId="38" fontId="11" fillId="0" borderId="0" xfId="1" applyFont="1" applyAlignment="1"/>
    <xf numFmtId="0" fontId="8" fillId="0" borderId="0" xfId="0" applyFont="1" applyBorder="1" applyAlignment="1">
      <alignment vertical="center"/>
    </xf>
    <xf numFmtId="0" fontId="11" fillId="0" borderId="0" xfId="4" applyFont="1" applyAlignment="1"/>
    <xf numFmtId="38" fontId="11" fillId="0" borderId="0" xfId="1" applyFont="1" applyAlignment="1">
      <alignment vertical="center"/>
    </xf>
    <xf numFmtId="0" fontId="11" fillId="0" borderId="0" xfId="0" applyFont="1" applyAlignment="1">
      <alignment vertical="center"/>
    </xf>
    <xf numFmtId="0" fontId="11" fillId="0" borderId="0" xfId="0" applyFont="1">
      <alignment vertical="center"/>
    </xf>
    <xf numFmtId="38" fontId="5" fillId="0" borderId="0" xfId="1" applyFont="1">
      <alignment vertical="center"/>
    </xf>
    <xf numFmtId="177" fontId="5" fillId="0" borderId="0" xfId="0" applyNumberFormat="1" applyFont="1" applyAlignment="1">
      <alignment horizontal="right" vertical="center"/>
    </xf>
    <xf numFmtId="38" fontId="5" fillId="0" borderId="0" xfId="1" applyFont="1" applyAlignment="1">
      <alignment horizontal="center" vertical="center"/>
    </xf>
    <xf numFmtId="38" fontId="5" fillId="0" borderId="0" xfId="1" applyFont="1" applyAlignment="1">
      <alignment horizontal="center" vertical="center" wrapText="1"/>
    </xf>
    <xf numFmtId="0" fontId="15" fillId="0" borderId="0" xfId="0" applyFont="1" applyAlignment="1">
      <alignment horizontal="centerContinuous" vertical="center"/>
    </xf>
    <xf numFmtId="0" fontId="15" fillId="0" borderId="0" xfId="0" applyFont="1" applyAlignment="1">
      <alignment vertical="center"/>
    </xf>
    <xf numFmtId="0" fontId="15" fillId="0" borderId="0" xfId="0" applyFont="1" applyFill="1" applyAlignment="1">
      <alignment vertical="center"/>
    </xf>
    <xf numFmtId="38" fontId="8" fillId="0" borderId="0" xfId="1" applyFont="1" applyFill="1" applyBorder="1">
      <alignment vertical="center"/>
    </xf>
    <xf numFmtId="38" fontId="15" fillId="0" borderId="0" xfId="1" applyFont="1" applyAlignment="1">
      <alignment vertical="center"/>
    </xf>
    <xf numFmtId="0" fontId="8" fillId="0" borderId="0" xfId="0" applyFont="1">
      <alignment vertical="center"/>
    </xf>
    <xf numFmtId="0" fontId="15" fillId="0" borderId="0" xfId="4" applyFont="1" applyBorder="1" applyAlignment="1">
      <alignment vertical="center"/>
    </xf>
    <xf numFmtId="38" fontId="8" fillId="0" borderId="0" xfId="1" applyFont="1" applyAlignment="1">
      <alignment vertical="center"/>
    </xf>
    <xf numFmtId="0" fontId="15" fillId="0" borderId="0" xfId="0" applyFont="1" applyBorder="1" applyAlignment="1">
      <alignment vertical="center"/>
    </xf>
    <xf numFmtId="0" fontId="11" fillId="0" borderId="0" xfId="0" applyFont="1" applyFill="1" applyAlignment="1">
      <alignment horizontal="right"/>
    </xf>
    <xf numFmtId="0" fontId="13" fillId="0" borderId="0" xfId="0" applyFont="1" applyFill="1" applyAlignment="1">
      <alignment horizontal="right"/>
    </xf>
    <xf numFmtId="0" fontId="11" fillId="0" borderId="0" xfId="0" applyFont="1" applyFill="1" applyAlignment="1"/>
    <xf numFmtId="0" fontId="12" fillId="0" borderId="0" xfId="0" applyFont="1" applyAlignment="1"/>
    <xf numFmtId="0" fontId="11" fillId="0" borderId="0" xfId="0" applyFont="1" applyAlignment="1">
      <alignment horizontal="centerContinuous"/>
    </xf>
    <xf numFmtId="38" fontId="8" fillId="0" borderId="0" xfId="1" applyFont="1" applyBorder="1" applyAlignment="1">
      <alignment vertical="center"/>
    </xf>
    <xf numFmtId="177" fontId="11" fillId="0" borderId="0" xfId="0" applyNumberFormat="1" applyFont="1" applyAlignment="1">
      <alignment horizontal="right"/>
    </xf>
    <xf numFmtId="176" fontId="11" fillId="0" borderId="0" xfId="0" applyNumberFormat="1" applyFont="1" applyAlignment="1"/>
    <xf numFmtId="0" fontId="6" fillId="0" borderId="0" xfId="0" applyFont="1" applyAlignment="1"/>
    <xf numFmtId="0" fontId="6" fillId="0" borderId="0" xfId="0" applyFont="1" applyBorder="1" applyAlignment="1"/>
    <xf numFmtId="38" fontId="8" fillId="0" borderId="0" xfId="0" applyNumberFormat="1" applyFont="1" applyBorder="1" applyAlignment="1">
      <alignment vertical="center"/>
    </xf>
    <xf numFmtId="0" fontId="6" fillId="0" borderId="0" xfId="0" applyFont="1" applyAlignment="1">
      <alignment vertical="center"/>
    </xf>
    <xf numFmtId="0" fontId="5" fillId="0" borderId="0" xfId="4" applyFont="1" applyBorder="1" applyAlignment="1">
      <alignment vertical="center"/>
    </xf>
    <xf numFmtId="38" fontId="4" fillId="0" borderId="0" xfId="1" applyFont="1" applyBorder="1" applyAlignment="1">
      <alignment vertical="center"/>
    </xf>
    <xf numFmtId="38" fontId="4" fillId="0" borderId="0" xfId="1" applyFont="1" applyAlignment="1">
      <alignment vertical="center"/>
    </xf>
    <xf numFmtId="3" fontId="5" fillId="0" borderId="0" xfId="0" applyNumberFormat="1" applyFont="1" applyFill="1">
      <alignment vertical="center"/>
    </xf>
    <xf numFmtId="0" fontId="6" fillId="0" borderId="0" xfId="0" applyFont="1" applyBorder="1" applyAlignment="1">
      <alignment vertical="center"/>
    </xf>
    <xf numFmtId="38" fontId="6" fillId="0" borderId="0" xfId="1" applyFont="1" applyBorder="1" applyAlignment="1">
      <alignment horizontal="right" vertical="center"/>
    </xf>
    <xf numFmtId="38" fontId="6" fillId="0" borderId="0" xfId="1" applyFont="1" applyAlignment="1">
      <alignment vertical="center"/>
    </xf>
    <xf numFmtId="38" fontId="6" fillId="0" borderId="0" xfId="1" applyFont="1" applyBorder="1" applyAlignment="1">
      <alignment vertical="center"/>
    </xf>
    <xf numFmtId="38" fontId="6" fillId="0" borderId="0" xfId="1" applyFont="1" applyAlignment="1">
      <alignment horizontal="right" vertical="center"/>
    </xf>
    <xf numFmtId="0" fontId="1" fillId="0" borderId="0" xfId="0" applyFont="1" applyBorder="1">
      <alignment vertical="center"/>
    </xf>
    <xf numFmtId="0" fontId="1" fillId="0" borderId="0" xfId="0" applyFont="1">
      <alignment vertical="center"/>
    </xf>
    <xf numFmtId="38" fontId="17" fillId="0" borderId="0" xfId="1" applyFont="1" applyAlignment="1">
      <alignment horizontal="right" vertical="center"/>
    </xf>
    <xf numFmtId="38" fontId="5" fillId="0" borderId="0" xfId="0" applyNumberFormat="1" applyFont="1">
      <alignment vertical="center"/>
    </xf>
    <xf numFmtId="41" fontId="5" fillId="0" borderId="0" xfId="0" applyNumberFormat="1" applyFont="1" applyAlignment="1">
      <alignment horizontal="right" vertical="center"/>
    </xf>
    <xf numFmtId="38" fontId="6" fillId="0" borderId="0" xfId="0" applyNumberFormat="1" applyFont="1">
      <alignment vertical="center"/>
    </xf>
    <xf numFmtId="41" fontId="5" fillId="0" borderId="0" xfId="0" applyNumberFormat="1" applyFont="1">
      <alignment vertical="center"/>
    </xf>
    <xf numFmtId="176" fontId="5" fillId="0" borderId="0" xfId="0" applyNumberFormat="1" applyFont="1" applyAlignment="1">
      <alignment horizontal="right" vertical="center"/>
    </xf>
    <xf numFmtId="0" fontId="19" fillId="0" borderId="0" xfId="0" applyFont="1">
      <alignment vertical="center"/>
    </xf>
    <xf numFmtId="41" fontId="18" fillId="0" borderId="0" xfId="0" applyNumberFormat="1" applyFont="1">
      <alignment vertical="center"/>
    </xf>
    <xf numFmtId="0" fontId="11" fillId="0" borderId="0" xfId="0" applyFont="1" applyFill="1">
      <alignment vertical="center"/>
    </xf>
    <xf numFmtId="0" fontId="14" fillId="0" borderId="0" xfId="0" applyFont="1" applyBorder="1">
      <alignment vertical="center"/>
    </xf>
    <xf numFmtId="0" fontId="14" fillId="0" borderId="0" xfId="0" applyFont="1">
      <alignment vertical="center"/>
    </xf>
    <xf numFmtId="38" fontId="11" fillId="0" borderId="0" xfId="1" applyFont="1" applyBorder="1" applyAlignment="1"/>
    <xf numFmtId="0" fontId="18" fillId="0" borderId="0" xfId="0" applyFont="1">
      <alignment vertical="center"/>
    </xf>
    <xf numFmtId="0" fontId="18" fillId="0" borderId="0" xfId="0" applyFont="1" applyBorder="1" applyAlignment="1">
      <alignment horizontal="center" vertical="center"/>
    </xf>
    <xf numFmtId="0" fontId="18" fillId="0" borderId="0" xfId="0" applyFont="1" applyBorder="1" applyAlignment="1">
      <alignment vertical="center"/>
    </xf>
    <xf numFmtId="38" fontId="6" fillId="0" borderId="0" xfId="1" applyFont="1" applyFill="1" applyBorder="1">
      <alignment vertical="center"/>
    </xf>
    <xf numFmtId="0" fontId="7" fillId="0" borderId="0" xfId="0" applyFont="1" applyFill="1" applyBorder="1" applyAlignment="1">
      <alignment vertical="center"/>
    </xf>
    <xf numFmtId="0" fontId="5" fillId="0" borderId="0" xfId="0" applyFont="1" applyFill="1" applyBorder="1" applyAlignment="1">
      <alignment vertical="center"/>
    </xf>
    <xf numFmtId="41" fontId="6" fillId="0" borderId="0" xfId="0" applyNumberFormat="1" applyFont="1" applyAlignment="1">
      <alignment vertical="center"/>
    </xf>
    <xf numFmtId="0" fontId="0" fillId="0" borderId="0" xfId="0" applyFont="1">
      <alignment vertical="center"/>
    </xf>
    <xf numFmtId="0" fontId="11" fillId="0" borderId="7" xfId="0" applyFont="1" applyBorder="1" applyAlignment="1"/>
    <xf numFmtId="0" fontId="11" fillId="0" borderId="7" xfId="0" applyFont="1" applyBorder="1" applyAlignment="1">
      <alignment horizontal="center"/>
    </xf>
    <xf numFmtId="0" fontId="11" fillId="0" borderId="7" xfId="0" applyFont="1" applyBorder="1" applyAlignment="1">
      <alignment horizontal="centerContinuous"/>
    </xf>
    <xf numFmtId="0" fontId="5" fillId="0" borderId="2" xfId="0" applyFont="1" applyBorder="1" applyAlignment="1">
      <alignment horizontal="centerContinuous" vertical="center"/>
    </xf>
    <xf numFmtId="0" fontId="5" fillId="0" borderId="1" xfId="0" applyFont="1" applyBorder="1" applyAlignment="1">
      <alignment horizontal="centerContinuous" vertical="center"/>
    </xf>
    <xf numFmtId="0" fontId="11" fillId="0" borderId="8" xfId="0" applyFont="1" applyBorder="1" applyAlignment="1">
      <alignment horizontal="center" vertical="center" wrapText="1"/>
    </xf>
    <xf numFmtId="0" fontId="5" fillId="0" borderId="9" xfId="0" applyFont="1" applyBorder="1" applyAlignment="1">
      <alignment horizontal="right" vertical="center"/>
    </xf>
    <xf numFmtId="38" fontId="6" fillId="0" borderId="0" xfId="0" applyNumberFormat="1" applyFont="1" applyBorder="1" applyAlignment="1">
      <alignment vertical="center"/>
    </xf>
    <xf numFmtId="0" fontId="21" fillId="0" borderId="0" xfId="0" applyFont="1" applyBorder="1">
      <alignment vertical="center"/>
    </xf>
    <xf numFmtId="0" fontId="21" fillId="0" borderId="0" xfId="0" applyFont="1">
      <alignment vertical="center"/>
    </xf>
    <xf numFmtId="0" fontId="5" fillId="0" borderId="10" xfId="0" applyFont="1" applyBorder="1" applyAlignment="1">
      <alignment horizontal="right" vertical="center"/>
    </xf>
    <xf numFmtId="0" fontId="5" fillId="0" borderId="6" xfId="0" applyFont="1" applyBorder="1" applyAlignment="1">
      <alignment horizontal="right" vertical="center"/>
    </xf>
    <xf numFmtId="176" fontId="5" fillId="0" borderId="0" xfId="0" applyNumberFormat="1" applyFont="1" applyBorder="1" applyAlignment="1">
      <alignment vertical="center"/>
    </xf>
    <xf numFmtId="176" fontId="5" fillId="0" borderId="0" xfId="0" applyNumberFormat="1" applyFont="1" applyBorder="1" applyAlignment="1">
      <alignment horizontal="right" vertical="center"/>
    </xf>
    <xf numFmtId="0" fontId="5" fillId="0" borderId="0" xfId="0" applyNumberFormat="1" applyFont="1" applyBorder="1" applyAlignment="1">
      <alignment horizontal="right" vertical="center"/>
    </xf>
    <xf numFmtId="0" fontId="5" fillId="0" borderId="0" xfId="0" applyNumberFormat="1" applyFont="1" applyBorder="1" applyAlignment="1">
      <alignment vertical="center"/>
    </xf>
    <xf numFmtId="3" fontId="5" fillId="0" borderId="0" xfId="0" applyNumberFormat="1" applyFont="1" applyBorder="1" applyAlignment="1">
      <alignment horizontal="right" vertical="center"/>
    </xf>
    <xf numFmtId="41" fontId="5" fillId="0" borderId="0" xfId="1" applyNumberFormat="1" applyFont="1" applyBorder="1" applyAlignment="1">
      <alignment vertical="center"/>
    </xf>
    <xf numFmtId="41" fontId="5" fillId="0" borderId="0" xfId="1" applyNumberFormat="1" applyFont="1" applyFill="1" applyBorder="1" applyAlignment="1">
      <alignment vertical="center"/>
    </xf>
    <xf numFmtId="0" fontId="5" fillId="0" borderId="7" xfId="0" applyFont="1" applyBorder="1" applyAlignment="1">
      <alignment horizontal="right" vertical="center"/>
    </xf>
    <xf numFmtId="0" fontId="11" fillId="0" borderId="7" xfId="0" applyFont="1" applyFill="1" applyBorder="1" applyAlignment="1"/>
    <xf numFmtId="38" fontId="5" fillId="0" borderId="0" xfId="1" applyFont="1" applyAlignment="1">
      <alignment wrapText="1"/>
    </xf>
    <xf numFmtId="38" fontId="12" fillId="0" borderId="0" xfId="1" applyFont="1" applyAlignment="1"/>
    <xf numFmtId="38" fontId="4" fillId="0" borderId="0" xfId="1" applyFont="1">
      <alignment vertical="center"/>
    </xf>
    <xf numFmtId="38" fontId="5" fillId="0" borderId="0" xfId="1" applyFont="1" applyBorder="1">
      <alignment vertical="center"/>
    </xf>
    <xf numFmtId="38" fontId="4" fillId="0" borderId="0" xfId="1" applyFont="1" applyBorder="1">
      <alignment vertical="center"/>
    </xf>
    <xf numFmtId="38" fontId="5" fillId="0" borderId="0" xfId="1" applyFont="1" applyAlignment="1">
      <alignment horizontal="center"/>
    </xf>
    <xf numFmtId="38" fontId="11" fillId="0" borderId="0" xfId="1" applyFont="1">
      <alignment vertical="center"/>
    </xf>
    <xf numFmtId="38" fontId="11" fillId="0" borderId="7" xfId="1" applyFont="1" applyBorder="1" applyAlignment="1">
      <alignment horizontal="centerContinuous"/>
    </xf>
    <xf numFmtId="38" fontId="11" fillId="0" borderId="7" xfId="1" applyFont="1" applyBorder="1">
      <alignment vertical="center"/>
    </xf>
    <xf numFmtId="38" fontId="11" fillId="0" borderId="7" xfId="1" applyFont="1" applyBorder="1" applyAlignment="1">
      <alignment vertical="center"/>
    </xf>
    <xf numFmtId="38" fontId="11" fillId="0" borderId="7" xfId="1" applyFont="1" applyBorder="1" applyAlignment="1">
      <alignment wrapText="1"/>
    </xf>
    <xf numFmtId="38" fontId="15" fillId="0" borderId="0" xfId="1" applyFont="1">
      <alignment vertical="center"/>
    </xf>
    <xf numFmtId="0" fontId="5" fillId="0" borderId="18" xfId="0" applyFont="1" applyBorder="1" applyAlignment="1">
      <alignment horizontal="left"/>
    </xf>
    <xf numFmtId="0" fontId="14" fillId="0" borderId="0" xfId="0" applyFont="1" applyAlignment="1"/>
    <xf numFmtId="2" fontId="5" fillId="0" borderId="0" xfId="0" applyNumberFormat="1" applyFont="1" applyAlignment="1">
      <alignment vertical="center"/>
    </xf>
    <xf numFmtId="179" fontId="5" fillId="0" borderId="0" xfId="0" applyNumberFormat="1" applyFont="1" applyAlignment="1">
      <alignment vertical="center"/>
    </xf>
    <xf numFmtId="0" fontId="18" fillId="0" borderId="0" xfId="0" applyFont="1" applyAlignment="1">
      <alignment vertical="center"/>
    </xf>
    <xf numFmtId="0" fontId="5" fillId="0" borderId="0" xfId="0" applyFont="1" applyAlignment="1">
      <alignment horizontal="centerContinuous" vertical="center"/>
    </xf>
    <xf numFmtId="0" fontId="5" fillId="0" borderId="5" xfId="0" applyFont="1" applyBorder="1" applyAlignment="1">
      <alignment horizontal="centerContinuous" vertical="center"/>
    </xf>
    <xf numFmtId="41" fontId="5" fillId="0" borderId="0" xfId="0" applyNumberFormat="1" applyFont="1" applyBorder="1">
      <alignment vertical="center"/>
    </xf>
    <xf numFmtId="41" fontId="5" fillId="0" borderId="0" xfId="0" applyNumberFormat="1" applyFont="1" applyBorder="1" applyAlignment="1">
      <alignment horizontal="right" vertical="center"/>
    </xf>
    <xf numFmtId="41" fontId="5" fillId="0" borderId="7" xfId="0" applyNumberFormat="1" applyFont="1" applyBorder="1">
      <alignment vertical="center"/>
    </xf>
    <xf numFmtId="38" fontId="12" fillId="0" borderId="7" xfId="1" applyFont="1" applyBorder="1" applyAlignment="1">
      <alignment horizontal="centerContinuous"/>
    </xf>
    <xf numFmtId="38" fontId="5" fillId="0" borderId="12" xfId="1" applyFont="1" applyBorder="1" applyAlignment="1">
      <alignment horizontal="right" vertical="center"/>
    </xf>
    <xf numFmtId="38" fontId="12" fillId="0" borderId="7" xfId="1" applyFont="1" applyBorder="1" applyAlignment="1">
      <alignment horizontal="centerContinuous" vertical="center"/>
    </xf>
    <xf numFmtId="38" fontId="11" fillId="0" borderId="7" xfId="1" applyFont="1" applyBorder="1" applyAlignment="1"/>
    <xf numFmtId="0" fontId="11" fillId="0" borderId="7" xfId="4" applyFont="1" applyBorder="1" applyAlignment="1"/>
    <xf numFmtId="0" fontId="11" fillId="0" borderId="0" xfId="4" applyFont="1" applyAlignment="1">
      <alignment horizontal="right"/>
    </xf>
    <xf numFmtId="0" fontId="5" fillId="0" borderId="20" xfId="0" applyFont="1" applyBorder="1" applyAlignment="1">
      <alignment horizontal="center" vertical="center" wrapText="1"/>
    </xf>
    <xf numFmtId="49" fontId="5" fillId="0" borderId="0" xfId="0" applyNumberFormat="1" applyFont="1" applyBorder="1" applyAlignment="1">
      <alignment horizontal="right" vertical="center"/>
    </xf>
    <xf numFmtId="38" fontId="12" fillId="0" borderId="0" xfId="1" applyFont="1" applyAlignment="1">
      <alignment horizontal="centerContinuous"/>
    </xf>
    <xf numFmtId="0" fontId="6" fillId="0" borderId="7" xfId="0" applyFont="1" applyBorder="1">
      <alignment vertical="center"/>
    </xf>
    <xf numFmtId="0" fontId="11" fillId="0" borderId="7" xfId="0" applyFont="1" applyBorder="1" applyAlignment="1">
      <alignment vertical="center"/>
    </xf>
    <xf numFmtId="38" fontId="5" fillId="0" borderId="14" xfId="1" applyFont="1" applyFill="1" applyBorder="1" applyAlignment="1">
      <alignment horizontal="center" vertical="center"/>
    </xf>
    <xf numFmtId="41" fontId="5" fillId="0" borderId="3" xfId="1" applyNumberFormat="1" applyFont="1" applyFill="1" applyBorder="1" applyAlignment="1">
      <alignment vertical="center"/>
    </xf>
    <xf numFmtId="41" fontId="5" fillId="0" borderId="0" xfId="1" applyNumberFormat="1" applyFont="1" applyFill="1" applyBorder="1" applyAlignment="1">
      <alignment horizontal="right" vertical="center"/>
    </xf>
    <xf numFmtId="38" fontId="4" fillId="0" borderId="0" xfId="1" applyFont="1" applyBorder="1" applyAlignment="1">
      <alignment horizontal="right" vertical="center"/>
    </xf>
    <xf numFmtId="0" fontId="16" fillId="0" borderId="0" xfId="0" applyFont="1">
      <alignment vertical="center"/>
    </xf>
    <xf numFmtId="177" fontId="11" fillId="0" borderId="7" xfId="0" applyNumberFormat="1" applyFont="1" applyBorder="1" applyAlignment="1">
      <alignment horizontal="right"/>
    </xf>
    <xf numFmtId="0" fontId="11" fillId="0" borderId="7" xfId="0" applyFont="1" applyBorder="1">
      <alignment vertical="center"/>
    </xf>
    <xf numFmtId="38" fontId="5" fillId="0" borderId="0" xfId="1" applyFont="1" applyFill="1" applyAlignment="1">
      <alignment vertical="top"/>
    </xf>
    <xf numFmtId="0" fontId="5" fillId="0" borderId="16" xfId="0" applyFont="1" applyFill="1" applyBorder="1" applyAlignment="1">
      <alignment horizontal="center" vertical="center"/>
    </xf>
    <xf numFmtId="0" fontId="5" fillId="0" borderId="5" xfId="0" applyFont="1" applyFill="1" applyBorder="1" applyAlignment="1">
      <alignment horizontal="right" vertical="center"/>
    </xf>
    <xf numFmtId="57" fontId="5" fillId="0" borderId="0" xfId="0" applyNumberFormat="1" applyFont="1" applyFill="1" applyAlignment="1">
      <alignment horizontal="right" vertical="center"/>
    </xf>
    <xf numFmtId="43" fontId="5" fillId="0" borderId="0" xfId="1" applyNumberFormat="1" applyFont="1" applyFill="1" applyAlignment="1">
      <alignment horizontal="right" vertical="center"/>
    </xf>
    <xf numFmtId="41" fontId="5" fillId="0" borderId="0" xfId="0" applyNumberFormat="1" applyFont="1" applyBorder="1" applyAlignment="1">
      <alignment vertical="center"/>
    </xf>
    <xf numFmtId="38" fontId="11" fillId="0" borderId="7" xfId="1" applyFont="1" applyFill="1" applyBorder="1" applyAlignment="1">
      <alignment horizontal="left"/>
    </xf>
    <xf numFmtId="38" fontId="11" fillId="0" borderId="7" xfId="1" applyFont="1" applyFill="1" applyBorder="1" applyAlignment="1">
      <alignment horizontal="center"/>
    </xf>
    <xf numFmtId="38" fontId="5" fillId="0" borderId="7" xfId="1" applyFont="1" applyFill="1" applyBorder="1" applyAlignment="1">
      <alignment horizontal="left" vertical="center"/>
    </xf>
    <xf numFmtId="38" fontId="5" fillId="0" borderId="7" xfId="1" applyFont="1" applyFill="1" applyBorder="1">
      <alignment vertical="center"/>
    </xf>
    <xf numFmtId="38" fontId="5" fillId="0" borderId="2" xfId="1" applyFont="1" applyBorder="1" applyAlignment="1">
      <alignment horizontal="centerContinuous" vertical="center"/>
    </xf>
    <xf numFmtId="41" fontId="5" fillId="0" borderId="3" xfId="1" applyNumberFormat="1" applyFont="1" applyBorder="1" applyAlignment="1">
      <alignment horizontal="right" vertical="center"/>
    </xf>
    <xf numFmtId="41" fontId="5" fillId="0" borderId="0" xfId="1" applyNumberFormat="1" applyFont="1" applyBorder="1" applyAlignment="1">
      <alignment horizontal="right" vertical="center"/>
    </xf>
    <xf numFmtId="38" fontId="5" fillId="0" borderId="3" xfId="1" applyFont="1" applyBorder="1" applyAlignment="1">
      <alignment vertical="center"/>
    </xf>
    <xf numFmtId="38" fontId="5" fillId="0" borderId="3" xfId="1" applyFont="1" applyBorder="1" applyAlignment="1">
      <alignment horizontal="center" vertical="center"/>
    </xf>
    <xf numFmtId="41" fontId="5" fillId="0" borderId="3" xfId="0" applyNumberFormat="1" applyFont="1" applyBorder="1" applyAlignment="1">
      <alignment vertical="center"/>
    </xf>
    <xf numFmtId="0" fontId="5" fillId="0" borderId="7" xfId="0" applyFont="1" applyBorder="1">
      <alignment vertical="center"/>
    </xf>
    <xf numFmtId="38" fontId="5" fillId="0" borderId="9" xfId="1" applyFont="1" applyBorder="1" applyAlignment="1">
      <alignment horizontal="right" vertical="center"/>
    </xf>
    <xf numFmtId="38" fontId="5" fillId="0" borderId="0" xfId="1" applyFont="1" applyBorder="1" applyAlignment="1">
      <alignment horizontal="distributed" vertical="center"/>
    </xf>
    <xf numFmtId="38" fontId="5" fillId="0" borderId="7" xfId="1" applyFont="1" applyBorder="1" applyAlignment="1">
      <alignment vertical="center"/>
    </xf>
    <xf numFmtId="0" fontId="5" fillId="0" borderId="22" xfId="4" applyFont="1" applyBorder="1" applyAlignment="1">
      <alignment horizontal="center" vertical="center"/>
    </xf>
    <xf numFmtId="0" fontId="5" fillId="0" borderId="20" xfId="4" applyFont="1" applyBorder="1" applyAlignment="1">
      <alignment horizontal="center" vertical="center" shrinkToFit="1"/>
    </xf>
    <xf numFmtId="0" fontId="5" fillId="0" borderId="16" xfId="4" applyFont="1" applyBorder="1" applyAlignment="1">
      <alignment horizontal="center" vertical="center"/>
    </xf>
    <xf numFmtId="41" fontId="5" fillId="0" borderId="3" xfId="4" applyNumberFormat="1" applyFont="1" applyBorder="1" applyAlignment="1">
      <alignment vertical="center"/>
    </xf>
    <xf numFmtId="0" fontId="5" fillId="0" borderId="5" xfId="0" applyNumberFormat="1" applyFont="1" applyBorder="1" applyAlignment="1">
      <alignment horizontal="right" vertical="center"/>
    </xf>
    <xf numFmtId="41" fontId="5" fillId="0" borderId="0" xfId="4" applyNumberFormat="1" applyFont="1" applyBorder="1" applyAlignment="1">
      <alignment vertical="center"/>
    </xf>
    <xf numFmtId="0" fontId="5" fillId="0" borderId="20" xfId="0" applyFont="1" applyBorder="1" applyAlignment="1">
      <alignment horizontal="center" vertical="center" shrinkToFit="1"/>
    </xf>
    <xf numFmtId="41" fontId="5" fillId="0" borderId="3" xfId="1" applyNumberFormat="1" applyFont="1" applyBorder="1" applyAlignment="1">
      <alignment horizontal="right" vertical="center" shrinkToFit="1"/>
    </xf>
    <xf numFmtId="41" fontId="5" fillId="0" borderId="0" xfId="1" applyNumberFormat="1" applyFont="1" applyBorder="1" applyAlignment="1">
      <alignment horizontal="right" vertical="center" shrinkToFit="1"/>
    </xf>
    <xf numFmtId="38" fontId="5" fillId="0" borderId="0" xfId="1" applyFont="1" applyBorder="1" applyAlignment="1">
      <alignment vertical="center" wrapText="1"/>
    </xf>
    <xf numFmtId="0" fontId="5" fillId="0" borderId="2" xfId="0" applyFont="1" applyFill="1" applyBorder="1" applyAlignment="1">
      <alignment horizontal="centerContinuous" vertical="center"/>
    </xf>
    <xf numFmtId="0" fontId="5" fillId="0" borderId="16" xfId="0" applyFont="1" applyBorder="1" applyAlignment="1">
      <alignment horizontal="centerContinuous" vertical="center"/>
    </xf>
    <xf numFmtId="0" fontId="5" fillId="0" borderId="17" xfId="0" applyFont="1" applyBorder="1" applyAlignment="1">
      <alignment horizontal="centerContinuous" vertical="center"/>
    </xf>
    <xf numFmtId="0" fontId="5" fillId="0" borderId="8" xfId="0" applyFont="1" applyBorder="1" applyAlignment="1">
      <alignment horizontal="centerContinuous" vertical="center"/>
    </xf>
    <xf numFmtId="0" fontId="5" fillId="0" borderId="14" xfId="0" applyFont="1" applyBorder="1" applyAlignment="1">
      <alignment horizontal="centerContinuous" vertical="center"/>
    </xf>
    <xf numFmtId="38" fontId="5" fillId="0" borderId="6" xfId="1" applyFont="1" applyBorder="1" applyAlignment="1">
      <alignment horizontal="center" vertical="center"/>
    </xf>
    <xf numFmtId="49" fontId="5" fillId="0" borderId="5" xfId="0" applyNumberFormat="1" applyFont="1" applyBorder="1" applyAlignment="1">
      <alignment horizontal="right" vertical="center"/>
    </xf>
    <xf numFmtId="49" fontId="5" fillId="0" borderId="9" xfId="0" applyNumberFormat="1" applyFont="1" applyBorder="1" applyAlignment="1">
      <alignment horizontal="right" vertical="center"/>
    </xf>
    <xf numFmtId="0" fontId="5" fillId="0" borderId="19" xfId="0" applyFont="1" applyBorder="1" applyAlignment="1">
      <alignment horizontal="center" vertical="center" wrapText="1"/>
    </xf>
    <xf numFmtId="0" fontId="11" fillId="0" borderId="14" xfId="0" applyFont="1" applyBorder="1" applyAlignment="1">
      <alignment horizontal="center" vertical="center" wrapText="1"/>
    </xf>
    <xf numFmtId="38" fontId="5" fillId="0" borderId="16" xfId="1" applyFont="1" applyBorder="1" applyAlignment="1">
      <alignment horizontal="centerContinuous" vertical="center"/>
    </xf>
    <xf numFmtId="38" fontId="5" fillId="0" borderId="22" xfId="1" applyFont="1" applyBorder="1" applyAlignment="1">
      <alignment horizontal="centerContinuous" vertical="center"/>
    </xf>
    <xf numFmtId="38" fontId="5" fillId="0" borderId="17" xfId="1" applyFont="1" applyBorder="1" applyAlignment="1">
      <alignment horizontal="centerContinuous" vertical="center"/>
    </xf>
    <xf numFmtId="180" fontId="5" fillId="0" borderId="0" xfId="1" applyNumberFormat="1" applyFont="1" applyAlignment="1">
      <alignment horizontal="right" vertical="center"/>
    </xf>
    <xf numFmtId="49" fontId="5" fillId="0" borderId="5" xfId="0" applyNumberFormat="1" applyFont="1" applyFill="1" applyBorder="1" applyAlignment="1">
      <alignment horizontal="right" vertical="center"/>
    </xf>
    <xf numFmtId="49" fontId="5" fillId="0" borderId="9" xfId="0" applyNumberFormat="1" applyFont="1" applyFill="1" applyBorder="1" applyAlignment="1">
      <alignment horizontal="right" vertical="center"/>
    </xf>
    <xf numFmtId="0" fontId="16" fillId="0" borderId="0" xfId="0" applyFont="1" applyBorder="1" applyAlignment="1">
      <alignment vertical="center" shrinkToFit="1"/>
    </xf>
    <xf numFmtId="3" fontId="16" fillId="0" borderId="0" xfId="0" applyNumberFormat="1" applyFont="1" applyBorder="1" applyAlignment="1">
      <alignment vertical="center" shrinkToFit="1"/>
    </xf>
    <xf numFmtId="0" fontId="22" fillId="0" borderId="0" xfId="0" applyFont="1">
      <alignment vertical="center"/>
    </xf>
    <xf numFmtId="0" fontId="16" fillId="0" borderId="7" xfId="0" applyFont="1" applyBorder="1" applyAlignment="1">
      <alignment horizontal="right" vertical="center"/>
    </xf>
    <xf numFmtId="41" fontId="5" fillId="0" borderId="0" xfId="0" applyNumberFormat="1" applyFont="1" applyFill="1" applyBorder="1" applyAlignment="1">
      <alignment horizontal="right" vertical="center"/>
    </xf>
    <xf numFmtId="41" fontId="22" fillId="0" borderId="0" xfId="0" applyNumberFormat="1" applyFont="1" applyBorder="1" applyAlignment="1">
      <alignment vertical="center"/>
    </xf>
    <xf numFmtId="0" fontId="22" fillId="0" borderId="0" xfId="0" applyFont="1" applyBorder="1" applyAlignment="1">
      <alignment vertical="center"/>
    </xf>
    <xf numFmtId="41" fontId="5" fillId="0" borderId="0" xfId="1" applyNumberFormat="1" applyFont="1" applyAlignment="1">
      <alignment vertical="center"/>
    </xf>
    <xf numFmtId="178" fontId="5" fillId="0" borderId="16" xfId="0" applyNumberFormat="1" applyFont="1" applyBorder="1" applyAlignment="1">
      <alignment horizontal="center" vertical="center"/>
    </xf>
    <xf numFmtId="0" fontId="11" fillId="0" borderId="18" xfId="0" applyFont="1" applyBorder="1" applyAlignment="1">
      <alignment vertical="center"/>
    </xf>
    <xf numFmtId="38" fontId="5" fillId="0" borderId="8" xfId="1" applyFont="1" applyFill="1" applyBorder="1" applyAlignment="1">
      <alignment horizontal="center" vertical="center"/>
    </xf>
    <xf numFmtId="41" fontId="8" fillId="0" borderId="0" xfId="0" applyNumberFormat="1" applyFont="1" applyAlignment="1">
      <alignment horizontal="center" vertical="center"/>
    </xf>
    <xf numFmtId="0" fontId="8" fillId="0" borderId="0" xfId="0" applyFont="1" applyAlignment="1">
      <alignment horizontal="center" vertical="center"/>
    </xf>
    <xf numFmtId="0" fontId="11" fillId="0" borderId="0" xfId="0" applyFont="1" applyBorder="1" applyAlignment="1">
      <alignment horizontal="right"/>
    </xf>
    <xf numFmtId="0" fontId="6" fillId="0" borderId="0" xfId="0" applyFont="1" applyBorder="1" applyAlignment="1">
      <alignment horizontal="center" vertical="center"/>
    </xf>
    <xf numFmtId="41" fontId="5" fillId="0" borderId="3" xfId="0" applyNumberFormat="1" applyFont="1" applyBorder="1">
      <alignment vertical="center"/>
    </xf>
    <xf numFmtId="0" fontId="5" fillId="0" borderId="16" xfId="0" applyFont="1" applyFill="1" applyBorder="1" applyAlignment="1">
      <alignment horizontal="centerContinuous" vertical="center"/>
    </xf>
    <xf numFmtId="0" fontId="5" fillId="0" borderId="1" xfId="0" applyFont="1" applyFill="1" applyBorder="1" applyAlignment="1">
      <alignment horizontal="centerContinuous" vertical="center"/>
    </xf>
    <xf numFmtId="0" fontId="5" fillId="0" borderId="22" xfId="0" applyFont="1" applyFill="1" applyBorder="1" applyAlignment="1">
      <alignment horizontal="centerContinuous" vertical="center"/>
    </xf>
    <xf numFmtId="0" fontId="5" fillId="0" borderId="17" xfId="0" applyFont="1" applyFill="1" applyBorder="1" applyAlignment="1">
      <alignment horizontal="centerContinuous" vertical="center"/>
    </xf>
    <xf numFmtId="0" fontId="5" fillId="0" borderId="8" xfId="0" applyFont="1" applyFill="1" applyBorder="1" applyAlignment="1">
      <alignment horizontal="center" vertical="center"/>
    </xf>
    <xf numFmtId="3" fontId="5" fillId="0" borderId="0" xfId="0" applyNumberFormat="1" applyFont="1" applyFill="1" applyBorder="1" applyAlignment="1">
      <alignment vertical="center"/>
    </xf>
    <xf numFmtId="38" fontId="5" fillId="0" borderId="0" xfId="1" applyFont="1" applyFill="1" applyBorder="1" applyAlignment="1">
      <alignment vertical="center"/>
    </xf>
    <xf numFmtId="0" fontId="4" fillId="0" borderId="7" xfId="0" applyFont="1" applyFill="1" applyBorder="1" applyAlignment="1">
      <alignment horizontal="right" vertical="center"/>
    </xf>
    <xf numFmtId="0" fontId="4" fillId="0" borderId="7" xfId="0" applyFont="1" applyFill="1" applyBorder="1" applyAlignment="1">
      <alignment horizontal="center" vertical="center"/>
    </xf>
    <xf numFmtId="3" fontId="4" fillId="0" borderId="7" xfId="0" applyNumberFormat="1" applyFont="1" applyFill="1" applyBorder="1" applyAlignment="1">
      <alignment vertical="center"/>
    </xf>
    <xf numFmtId="38" fontId="4" fillId="0" borderId="7" xfId="1" applyFont="1" applyFill="1" applyBorder="1" applyAlignment="1">
      <alignment vertical="center"/>
    </xf>
    <xf numFmtId="0" fontId="4" fillId="0" borderId="7" xfId="0" applyFont="1" applyFill="1" applyBorder="1" applyAlignment="1">
      <alignment vertical="center"/>
    </xf>
    <xf numFmtId="3" fontId="5" fillId="0" borderId="3" xfId="0" applyNumberFormat="1" applyFont="1" applyFill="1" applyBorder="1" applyAlignment="1">
      <alignment vertical="center"/>
    </xf>
    <xf numFmtId="0" fontId="5" fillId="0" borderId="7" xfId="0" applyNumberFormat="1" applyFont="1" applyBorder="1" applyAlignment="1">
      <alignment horizontal="right" vertical="center"/>
    </xf>
    <xf numFmtId="49" fontId="5" fillId="0" borderId="9" xfId="1" applyNumberFormat="1" applyFont="1" applyBorder="1" applyAlignment="1">
      <alignment horizontal="right" vertical="center"/>
    </xf>
    <xf numFmtId="0" fontId="19" fillId="0" borderId="0" xfId="0" applyFont="1" applyAlignment="1">
      <alignment vertical="center"/>
    </xf>
    <xf numFmtId="38" fontId="1" fillId="0" borderId="0" xfId="0" applyNumberFormat="1" applyFont="1">
      <alignment vertical="center"/>
    </xf>
    <xf numFmtId="0" fontId="5" fillId="0" borderId="0" xfId="0" applyFont="1" applyBorder="1" applyAlignment="1"/>
    <xf numFmtId="0" fontId="17" fillId="0" borderId="0" xfId="0" applyFont="1">
      <alignment vertical="center"/>
    </xf>
    <xf numFmtId="41" fontId="5" fillId="0" borderId="0" xfId="0" applyNumberFormat="1" applyFont="1" applyAlignment="1">
      <alignment vertical="center"/>
    </xf>
    <xf numFmtId="49" fontId="16" fillId="0" borderId="5" xfId="0" applyNumberFormat="1" applyFont="1" applyBorder="1" applyAlignment="1">
      <alignment horizontal="right" vertical="center"/>
    </xf>
    <xf numFmtId="0" fontId="16" fillId="0" borderId="5" xfId="0" applyFont="1" applyBorder="1" applyAlignment="1">
      <alignment horizontal="right" vertical="center"/>
    </xf>
    <xf numFmtId="49" fontId="16" fillId="0" borderId="5" xfId="1" applyNumberFormat="1" applyFont="1" applyBorder="1" applyAlignment="1">
      <alignment horizontal="right" vertical="center"/>
    </xf>
    <xf numFmtId="3" fontId="22" fillId="0" borderId="0" xfId="0" applyNumberFormat="1" applyFont="1" applyBorder="1" applyAlignment="1">
      <alignment vertical="center"/>
    </xf>
    <xf numFmtId="0" fontId="11" fillId="0" borderId="8" xfId="0" applyFont="1" applyBorder="1" applyAlignment="1">
      <alignment horizontal="center" vertical="center"/>
    </xf>
    <xf numFmtId="0" fontId="11" fillId="0" borderId="2" xfId="0" applyFont="1" applyBorder="1" applyAlignment="1">
      <alignment horizontal="center" vertical="center"/>
    </xf>
    <xf numFmtId="41" fontId="0" fillId="0" borderId="0" xfId="0" applyNumberFormat="1" applyFont="1">
      <alignment vertical="center"/>
    </xf>
    <xf numFmtId="0" fontId="6" fillId="0" borderId="14" xfId="0" applyFont="1" applyBorder="1" applyAlignment="1">
      <alignment horizontal="center" vertical="center"/>
    </xf>
    <xf numFmtId="49" fontId="0" fillId="0" borderId="0" xfId="0" applyNumberFormat="1" applyFont="1" applyAlignment="1">
      <alignment horizontal="left" vertical="center"/>
    </xf>
    <xf numFmtId="3" fontId="11" fillId="0" borderId="0" xfId="0" applyNumberFormat="1" applyFont="1">
      <alignment vertical="center"/>
    </xf>
    <xf numFmtId="0" fontId="0" fillId="0" borderId="0" xfId="0" applyFont="1" applyAlignment="1">
      <alignment horizontal="right" vertical="center"/>
    </xf>
    <xf numFmtId="3" fontId="0" fillId="0" borderId="0" xfId="0" applyNumberFormat="1" applyFont="1">
      <alignment vertical="center"/>
    </xf>
    <xf numFmtId="0" fontId="5" fillId="0" borderId="5" xfId="0" applyFont="1" applyBorder="1" applyAlignment="1" applyProtection="1">
      <alignment horizontal="right" vertical="center"/>
      <protection locked="0"/>
    </xf>
    <xf numFmtId="38" fontId="5" fillId="0" borderId="6" xfId="1" applyFont="1" applyBorder="1" applyAlignment="1">
      <alignment horizontal="right" vertical="center"/>
    </xf>
    <xf numFmtId="3" fontId="5" fillId="0" borderId="0" xfId="0" applyNumberFormat="1" applyFont="1" applyAlignment="1">
      <alignment horizontal="left" vertical="center"/>
    </xf>
    <xf numFmtId="0" fontId="28" fillId="0" borderId="0" xfId="0" applyFont="1">
      <alignment vertical="center"/>
    </xf>
    <xf numFmtId="0" fontId="16" fillId="0" borderId="0" xfId="0" applyFont="1" applyAlignment="1">
      <alignment horizontal="right" vertical="center"/>
    </xf>
    <xf numFmtId="41" fontId="16" fillId="0" borderId="0" xfId="1" applyNumberFormat="1" applyFont="1" applyBorder="1" applyAlignment="1">
      <alignment vertical="center"/>
    </xf>
    <xf numFmtId="0" fontId="16" fillId="0" borderId="0" xfId="0" applyFont="1" applyAlignment="1">
      <alignment vertical="center"/>
    </xf>
    <xf numFmtId="38" fontId="16" fillId="0" borderId="0" xfId="0" applyNumberFormat="1" applyFont="1" applyAlignment="1">
      <alignment vertical="center"/>
    </xf>
    <xf numFmtId="0" fontId="16" fillId="0" borderId="9" xfId="0" applyFont="1" applyBorder="1" applyAlignment="1">
      <alignment horizontal="right" vertical="center"/>
    </xf>
    <xf numFmtId="41" fontId="16" fillId="0" borderId="7" xfId="1" applyNumberFormat="1" applyFont="1" applyBorder="1" applyAlignment="1">
      <alignment vertical="center"/>
    </xf>
    <xf numFmtId="0" fontId="16" fillId="0" borderId="0" xfId="0" applyFont="1" applyFill="1" applyAlignment="1">
      <alignment vertical="center"/>
    </xf>
    <xf numFmtId="41" fontId="29" fillId="0" borderId="0" xfId="0" applyNumberFormat="1" applyFont="1">
      <alignment vertical="center"/>
    </xf>
    <xf numFmtId="0" fontId="30" fillId="0" borderId="0" xfId="0" applyFont="1">
      <alignment vertical="center"/>
    </xf>
    <xf numFmtId="38" fontId="22" fillId="0" borderId="0" xfId="1" applyFont="1">
      <alignment vertical="center"/>
    </xf>
    <xf numFmtId="38" fontId="22" fillId="0" borderId="0" xfId="1" applyFont="1" applyBorder="1" applyAlignment="1">
      <alignment vertical="center"/>
    </xf>
    <xf numFmtId="0" fontId="5" fillId="0" borderId="0" xfId="0" applyFont="1" applyFill="1" applyAlignment="1">
      <alignment horizontal="center" vertical="center" wrapText="1"/>
    </xf>
    <xf numFmtId="0" fontId="5" fillId="0" borderId="0" xfId="0" applyFont="1" applyFill="1" applyBorder="1" applyAlignment="1">
      <alignment horizontal="right" vertical="center"/>
    </xf>
    <xf numFmtId="57" fontId="5" fillId="0" borderId="3" xfId="0" applyNumberFormat="1" applyFont="1" applyFill="1" applyBorder="1" applyAlignment="1">
      <alignment horizontal="right" vertical="center"/>
    </xf>
    <xf numFmtId="43" fontId="5" fillId="0" borderId="0" xfId="1" applyNumberFormat="1" applyFont="1" applyFill="1" applyBorder="1" applyAlignment="1">
      <alignment horizontal="right" vertical="center"/>
    </xf>
    <xf numFmtId="0" fontId="16" fillId="0" borderId="5" xfId="0" applyFont="1" applyFill="1" applyBorder="1" applyAlignment="1">
      <alignment horizontal="right" vertical="center"/>
    </xf>
    <xf numFmtId="0" fontId="16" fillId="0" borderId="0" xfId="0" applyFont="1" applyFill="1" applyAlignment="1">
      <alignment horizontal="center" vertical="center"/>
    </xf>
    <xf numFmtId="0" fontId="16" fillId="0" borderId="9" xfId="0" applyFont="1" applyFill="1" applyBorder="1" applyAlignment="1">
      <alignment horizontal="right" vertical="center"/>
    </xf>
    <xf numFmtId="0" fontId="16" fillId="0" borderId="7" xfId="0" applyFont="1" applyFill="1" applyBorder="1" applyAlignment="1">
      <alignment horizontal="center" vertical="center"/>
    </xf>
    <xf numFmtId="49" fontId="11" fillId="0" borderId="0" xfId="0" applyNumberFormat="1" applyFont="1" applyFill="1" applyBorder="1" applyAlignment="1">
      <alignment vertical="center"/>
    </xf>
    <xf numFmtId="180" fontId="11" fillId="0" borderId="7" xfId="1" applyNumberFormat="1" applyFont="1" applyBorder="1" applyAlignment="1"/>
    <xf numFmtId="180" fontId="5" fillId="0" borderId="2" xfId="1" applyNumberFormat="1" applyFont="1" applyBorder="1" applyAlignment="1">
      <alignment horizontal="centerContinuous" vertical="center"/>
    </xf>
    <xf numFmtId="180" fontId="5" fillId="0" borderId="1" xfId="1" applyNumberFormat="1" applyFont="1" applyBorder="1" applyAlignment="1">
      <alignment horizontal="centerContinuous" vertical="center"/>
    </xf>
    <xf numFmtId="180" fontId="5" fillId="0" borderId="17" xfId="1" applyNumberFormat="1" applyFont="1" applyBorder="1" applyAlignment="1">
      <alignment horizontal="centerContinuous" vertical="center"/>
    </xf>
    <xf numFmtId="180" fontId="5" fillId="0" borderId="14" xfId="1" applyNumberFormat="1" applyFont="1" applyBorder="1" applyAlignment="1">
      <alignment horizontal="center" vertical="center"/>
    </xf>
    <xf numFmtId="180" fontId="5" fillId="0" borderId="5" xfId="1" applyNumberFormat="1" applyFont="1" applyBorder="1" applyAlignment="1">
      <alignment horizontal="right" vertical="center"/>
    </xf>
    <xf numFmtId="180" fontId="5" fillId="0" borderId="3" xfId="1" applyNumberFormat="1" applyFont="1" applyBorder="1" applyAlignment="1">
      <alignment horizontal="right" vertical="center"/>
    </xf>
    <xf numFmtId="180" fontId="5" fillId="0" borderId="0" xfId="1" applyNumberFormat="1" applyFont="1" applyBorder="1" applyAlignment="1">
      <alignment horizontal="right" vertical="center"/>
    </xf>
    <xf numFmtId="180" fontId="16" fillId="0" borderId="5" xfId="1" applyNumberFormat="1" applyFont="1" applyBorder="1" applyAlignment="1">
      <alignment horizontal="right" vertical="center"/>
    </xf>
    <xf numFmtId="180" fontId="5" fillId="0" borderId="9" xfId="1" applyNumberFormat="1" applyFont="1" applyBorder="1" applyAlignment="1">
      <alignment horizontal="right" vertical="center"/>
    </xf>
    <xf numFmtId="180" fontId="11" fillId="0" borderId="0" xfId="1" applyNumberFormat="1" applyFont="1" applyBorder="1" applyAlignment="1"/>
    <xf numFmtId="180" fontId="5" fillId="0" borderId="18" xfId="1" applyNumberFormat="1" applyFont="1" applyBorder="1" applyAlignment="1">
      <alignment horizontal="centerContinuous" vertical="center"/>
    </xf>
    <xf numFmtId="180" fontId="5" fillId="0" borderId="8" xfId="1" applyNumberFormat="1" applyFont="1" applyBorder="1" applyAlignment="1">
      <alignment horizontal="center" vertical="center"/>
    </xf>
    <xf numFmtId="180" fontId="5" fillId="0" borderId="3" xfId="1" applyNumberFormat="1" applyFont="1" applyBorder="1" applyAlignment="1">
      <alignment vertical="center"/>
    </xf>
    <xf numFmtId="180" fontId="5" fillId="0" borderId="0" xfId="1" applyNumberFormat="1" applyFont="1" applyBorder="1" applyAlignment="1">
      <alignment vertical="center"/>
    </xf>
    <xf numFmtId="180" fontId="4" fillId="0" borderId="0" xfId="1" applyNumberFormat="1" applyFont="1">
      <alignment vertical="center"/>
    </xf>
    <xf numFmtId="180" fontId="5" fillId="0" borderId="0" xfId="1" applyNumberFormat="1" applyFont="1">
      <alignment vertical="center"/>
    </xf>
    <xf numFmtId="180" fontId="5" fillId="0" borderId="0" xfId="1" applyNumberFormat="1" applyFont="1" applyAlignment="1">
      <alignment horizontal="center" vertical="center"/>
    </xf>
    <xf numFmtId="38" fontId="5" fillId="0" borderId="5" xfId="1" applyFont="1" applyBorder="1" applyAlignment="1">
      <alignment horizontal="right" vertical="center"/>
    </xf>
    <xf numFmtId="180" fontId="5" fillId="0" borderId="0" xfId="0" applyNumberFormat="1" applyFont="1" applyAlignment="1">
      <alignment vertical="center"/>
    </xf>
    <xf numFmtId="41" fontId="5" fillId="0" borderId="0" xfId="0" applyNumberFormat="1" applyFont="1" applyFill="1" applyAlignment="1">
      <alignment horizontal="right" vertical="center"/>
    </xf>
    <xf numFmtId="49" fontId="31" fillId="0" borderId="0" xfId="0" applyNumberFormat="1" applyFont="1" applyFill="1" applyBorder="1" applyAlignment="1">
      <alignment vertical="center"/>
    </xf>
    <xf numFmtId="0" fontId="0" fillId="0" borderId="0" xfId="0" applyFont="1" applyAlignment="1">
      <alignment vertical="center"/>
    </xf>
    <xf numFmtId="3" fontId="5" fillId="0" borderId="6" xfId="1" applyNumberFormat="1" applyFont="1" applyBorder="1" applyAlignment="1">
      <alignment horizontal="right" vertical="center"/>
    </xf>
    <xf numFmtId="49" fontId="5" fillId="0" borderId="5" xfId="1" applyNumberFormat="1" applyFont="1" applyBorder="1" applyAlignment="1">
      <alignment horizontal="right" vertical="center"/>
    </xf>
    <xf numFmtId="49" fontId="5" fillId="0" borderId="2" xfId="1" applyNumberFormat="1" applyFont="1" applyBorder="1" applyAlignment="1">
      <alignment horizontal="right" vertical="center"/>
    </xf>
    <xf numFmtId="49" fontId="5" fillId="0" borderId="0" xfId="1" applyNumberFormat="1" applyFont="1" applyBorder="1" applyAlignment="1">
      <alignment horizontal="right" vertical="center" shrinkToFit="1"/>
    </xf>
    <xf numFmtId="49" fontId="5" fillId="0" borderId="7" xfId="1" applyNumberFormat="1" applyFont="1" applyBorder="1" applyAlignment="1">
      <alignment horizontal="right" vertical="center"/>
    </xf>
    <xf numFmtId="178" fontId="6" fillId="0" borderId="0" xfId="0" applyNumberFormat="1" applyFont="1">
      <alignment vertical="center"/>
    </xf>
    <xf numFmtId="177" fontId="6" fillId="0" borderId="0" xfId="0" applyNumberFormat="1" applyFont="1">
      <alignment vertical="center"/>
    </xf>
    <xf numFmtId="3" fontId="16" fillId="0" borderId="0" xfId="0" applyNumberFormat="1" applyFont="1" applyBorder="1" applyAlignment="1">
      <alignment vertical="center"/>
    </xf>
    <xf numFmtId="41" fontId="5" fillId="0" borderId="0" xfId="6" applyNumberFormat="1" applyFont="1" applyBorder="1" applyAlignment="1">
      <alignment horizontal="right" vertical="center"/>
    </xf>
    <xf numFmtId="41" fontId="5" fillId="0" borderId="8" xfId="1" applyNumberFormat="1" applyFont="1" applyBorder="1" applyAlignment="1">
      <alignment horizontal="center" vertical="center" wrapText="1"/>
    </xf>
    <xf numFmtId="176" fontId="5" fillId="0" borderId="0" xfId="0" applyNumberFormat="1" applyFont="1" applyFill="1" applyAlignment="1">
      <alignment vertical="center"/>
    </xf>
    <xf numFmtId="176" fontId="5" fillId="0" borderId="0" xfId="0" applyNumberFormat="1" applyFont="1" applyFill="1" applyBorder="1" applyAlignment="1">
      <alignment vertical="center"/>
    </xf>
    <xf numFmtId="0" fontId="5" fillId="0" borderId="2" xfId="0" applyFont="1" applyFill="1" applyBorder="1" applyAlignment="1">
      <alignment horizontal="right" vertical="center"/>
    </xf>
    <xf numFmtId="0" fontId="5" fillId="0" borderId="7" xfId="0" applyFont="1" applyFill="1" applyBorder="1" applyAlignment="1">
      <alignment horizontal="right" vertical="center"/>
    </xf>
    <xf numFmtId="41" fontId="5" fillId="0" borderId="3" xfId="6" applyNumberFormat="1" applyFont="1" applyBorder="1" applyAlignment="1">
      <alignment horizontal="right" vertical="center"/>
    </xf>
    <xf numFmtId="57" fontId="5" fillId="0" borderId="0" xfId="0" applyNumberFormat="1" applyFont="1" applyFill="1" applyBorder="1" applyAlignment="1">
      <alignment horizontal="right" vertical="center"/>
    </xf>
    <xf numFmtId="0" fontId="0" fillId="0" borderId="0" xfId="0" applyFont="1" applyBorder="1">
      <alignment vertical="center"/>
    </xf>
    <xf numFmtId="0" fontId="5" fillId="0" borderId="9" xfId="0" applyNumberFormat="1" applyFont="1" applyBorder="1" applyAlignment="1">
      <alignment horizontal="right" vertical="center"/>
    </xf>
    <xf numFmtId="0" fontId="5" fillId="0" borderId="12" xfId="0" applyNumberFormat="1" applyFont="1" applyBorder="1" applyAlignment="1">
      <alignment horizontal="right" vertical="center"/>
    </xf>
    <xf numFmtId="49" fontId="5" fillId="0" borderId="5" xfId="0" quotePrefix="1" applyNumberFormat="1" applyFont="1" applyBorder="1" applyAlignment="1">
      <alignment horizontal="right" vertical="center"/>
    </xf>
    <xf numFmtId="38" fontId="5" fillId="0" borderId="5" xfId="1" applyFont="1" applyFill="1" applyBorder="1" applyAlignment="1">
      <alignment horizontal="right" vertical="center"/>
    </xf>
    <xf numFmtId="38" fontId="5" fillId="0" borderId="0" xfId="6" applyFont="1" applyBorder="1" applyAlignment="1">
      <alignment horizontal="right" vertical="center"/>
    </xf>
    <xf numFmtId="49" fontId="33" fillId="0" borderId="5" xfId="0" applyNumberFormat="1" applyFont="1" applyBorder="1" applyAlignment="1">
      <alignment horizontal="right" vertical="center"/>
    </xf>
    <xf numFmtId="0" fontId="33" fillId="0" borderId="17" xfId="0" applyFont="1" applyBorder="1" applyAlignment="1">
      <alignment horizontal="center" vertical="center"/>
    </xf>
    <xf numFmtId="0" fontId="33" fillId="0" borderId="8" xfId="0" applyFont="1" applyBorder="1" applyAlignment="1">
      <alignment horizontal="center" vertical="center"/>
    </xf>
    <xf numFmtId="41" fontId="33" fillId="0" borderId="3" xfId="3" applyNumberFormat="1" applyFont="1" applyBorder="1" applyAlignment="1">
      <alignment vertical="center"/>
    </xf>
    <xf numFmtId="41" fontId="33" fillId="0" borderId="0" xfId="3" applyNumberFormat="1" applyFont="1" applyBorder="1" applyAlignment="1">
      <alignment vertical="center"/>
    </xf>
    <xf numFmtId="0" fontId="5" fillId="0" borderId="8" xfId="7" applyFont="1" applyBorder="1" applyAlignment="1">
      <alignment horizontal="center" vertical="center" wrapText="1"/>
    </xf>
    <xf numFmtId="0" fontId="5" fillId="0" borderId="14" xfId="7" applyFont="1" applyBorder="1" applyAlignment="1">
      <alignment horizontal="center" vertical="center"/>
    </xf>
    <xf numFmtId="38" fontId="5" fillId="2" borderId="5" xfId="1" applyFont="1" applyFill="1" applyBorder="1" applyAlignment="1">
      <alignment horizontal="right" vertical="center"/>
    </xf>
    <xf numFmtId="41" fontId="5" fillId="2" borderId="0" xfId="0" applyNumberFormat="1" applyFont="1" applyFill="1" applyBorder="1" applyAlignment="1">
      <alignment horizontal="right" vertical="center"/>
    </xf>
    <xf numFmtId="41" fontId="5" fillId="2" borderId="0" xfId="0" applyNumberFormat="1" applyFont="1" applyFill="1" applyAlignment="1">
      <alignment horizontal="right" vertical="center"/>
    </xf>
    <xf numFmtId="180" fontId="5" fillId="0" borderId="0" xfId="6" applyNumberFormat="1" applyFont="1" applyAlignment="1">
      <alignment horizontal="right" vertical="center"/>
    </xf>
    <xf numFmtId="0" fontId="5" fillId="0" borderId="0" xfId="0" applyFont="1" applyBorder="1" applyAlignment="1">
      <alignment horizontal="center" vertical="center"/>
    </xf>
    <xf numFmtId="0" fontId="11" fillId="0" borderId="7" xfId="0" applyFont="1" applyBorder="1" applyAlignment="1">
      <alignment horizontal="right" vertical="center"/>
    </xf>
    <xf numFmtId="0" fontId="33" fillId="0" borderId="16" xfId="0" applyFont="1" applyBorder="1" applyAlignment="1">
      <alignment horizontal="center" vertical="center"/>
    </xf>
    <xf numFmtId="0" fontId="15" fillId="0" borderId="0" xfId="0" applyFont="1" applyFill="1" applyBorder="1" applyAlignment="1">
      <alignment horizontal="center" vertical="center"/>
    </xf>
    <xf numFmtId="0" fontId="11" fillId="0" borderId="0" xfId="0" applyFont="1" applyFill="1" applyBorder="1" applyAlignment="1">
      <alignment horizontal="right"/>
    </xf>
    <xf numFmtId="0" fontId="11" fillId="0" borderId="0" xfId="0" applyFont="1" applyFill="1" applyBorder="1" applyAlignment="1"/>
    <xf numFmtId="38" fontId="4" fillId="0" borderId="0" xfId="6" applyFont="1" applyAlignment="1">
      <alignment vertical="center"/>
    </xf>
    <xf numFmtId="38" fontId="5" fillId="0" borderId="0" xfId="6" applyFont="1" applyAlignment="1"/>
    <xf numFmtId="38" fontId="5" fillId="0" borderId="0" xfId="6" applyFont="1" applyAlignment="1">
      <alignment vertical="center"/>
    </xf>
    <xf numFmtId="38" fontId="5" fillId="0" borderId="0" xfId="6" applyFont="1" applyAlignment="1">
      <alignment horizontal="center" vertical="center" wrapText="1"/>
    </xf>
    <xf numFmtId="38" fontId="5" fillId="0" borderId="0" xfId="6" applyFont="1" applyAlignment="1">
      <alignment horizontal="center" vertical="center"/>
    </xf>
    <xf numFmtId="38" fontId="5" fillId="0" borderId="0" xfId="6" applyFont="1" applyAlignment="1">
      <alignment horizontal="right" vertical="center"/>
    </xf>
    <xf numFmtId="38" fontId="5" fillId="0" borderId="3" xfId="6" applyFont="1" applyBorder="1" applyAlignment="1">
      <alignment horizontal="right" vertical="center"/>
    </xf>
    <xf numFmtId="38" fontId="5" fillId="0" borderId="0" xfId="6" applyFont="1" applyBorder="1" applyAlignment="1">
      <alignment vertical="center"/>
    </xf>
    <xf numFmtId="38" fontId="18" fillId="0" borderId="0" xfId="6" applyFont="1" applyBorder="1" applyAlignment="1">
      <alignment horizontal="center" vertical="center"/>
    </xf>
    <xf numFmtId="38" fontId="18" fillId="0" borderId="0" xfId="6" applyFont="1" applyBorder="1" applyAlignment="1">
      <alignment vertical="center"/>
    </xf>
    <xf numFmtId="38" fontId="6" fillId="0" borderId="0" xfId="6" applyFont="1" applyBorder="1" applyAlignment="1">
      <alignment vertical="center"/>
    </xf>
    <xf numFmtId="38" fontId="5" fillId="0" borderId="0" xfId="6" applyFont="1">
      <alignment vertical="center"/>
    </xf>
    <xf numFmtId="38" fontId="18" fillId="0" borderId="0" xfId="6" applyFont="1">
      <alignment vertical="center"/>
    </xf>
    <xf numFmtId="0" fontId="11" fillId="0" borderId="7" xfId="0" applyFont="1" applyBorder="1" applyAlignment="1">
      <alignment horizontal="left"/>
    </xf>
    <xf numFmtId="0" fontId="5" fillId="0" borderId="0" xfId="0" applyFont="1" applyAlignment="1">
      <alignment horizontal="right" vertical="center"/>
    </xf>
    <xf numFmtId="0" fontId="5" fillId="0" borderId="0" xfId="0" applyFont="1" applyBorder="1" applyAlignment="1">
      <alignment vertical="center"/>
    </xf>
    <xf numFmtId="41" fontId="5" fillId="0" borderId="0" xfId="7" applyNumberFormat="1" applyFont="1" applyAlignment="1">
      <alignment vertical="center"/>
    </xf>
    <xf numFmtId="0" fontId="15" fillId="0" borderId="0" xfId="7" applyFont="1" applyAlignment="1">
      <alignment vertical="center"/>
    </xf>
    <xf numFmtId="0" fontId="5" fillId="0" borderId="1" xfId="7" applyFont="1" applyBorder="1" applyAlignment="1">
      <alignment horizontal="center" vertical="center"/>
    </xf>
    <xf numFmtId="0" fontId="5" fillId="0" borderId="2" xfId="7" applyFont="1" applyBorder="1" applyAlignment="1">
      <alignment horizontal="center" vertical="center"/>
    </xf>
    <xf numFmtId="0" fontId="5" fillId="0" borderId="4" xfId="7" applyFont="1" applyBorder="1" applyAlignment="1">
      <alignment horizontal="center" vertical="center"/>
    </xf>
    <xf numFmtId="0" fontId="5" fillId="0" borderId="0" xfId="7" applyFont="1" applyAlignment="1">
      <alignment horizontal="center"/>
    </xf>
    <xf numFmtId="49" fontId="11" fillId="0" borderId="0" xfId="0" applyNumberFormat="1" applyFont="1" applyFill="1" applyBorder="1" applyAlignment="1">
      <alignment horizontal="left" vertical="center"/>
    </xf>
    <xf numFmtId="0" fontId="6" fillId="0" borderId="0" xfId="0" applyFont="1" applyAlignment="1">
      <alignment horizontal="right" vertical="center"/>
    </xf>
    <xf numFmtId="41" fontId="6" fillId="0" borderId="0" xfId="0" applyNumberFormat="1" applyFont="1" applyBorder="1">
      <alignment vertical="center"/>
    </xf>
    <xf numFmtId="38" fontId="5" fillId="0" borderId="0" xfId="1" applyFont="1" applyAlignment="1"/>
    <xf numFmtId="0" fontId="36" fillId="0" borderId="5" xfId="7" applyFont="1" applyBorder="1" applyAlignment="1">
      <alignment horizontal="center" vertical="center"/>
    </xf>
    <xf numFmtId="0" fontId="36" fillId="0" borderId="5" xfId="7" applyFont="1" applyBorder="1" applyAlignment="1">
      <alignment vertical="center"/>
    </xf>
    <xf numFmtId="58" fontId="36" fillId="0" borderId="3" xfId="7" applyNumberFormat="1" applyFont="1" applyBorder="1" applyAlignment="1">
      <alignment horizontal="left" vertical="center"/>
    </xf>
    <xf numFmtId="58" fontId="36" fillId="0" borderId="3" xfId="7" applyNumberFormat="1" applyFont="1" applyBorder="1" applyAlignment="1">
      <alignment vertical="center"/>
    </xf>
    <xf numFmtId="0" fontId="36" fillId="0" borderId="6" xfId="7" applyFont="1" applyBorder="1" applyAlignment="1">
      <alignment vertical="center"/>
    </xf>
    <xf numFmtId="0" fontId="36" fillId="0" borderId="5" xfId="7" applyFont="1" applyBorder="1" applyAlignment="1">
      <alignment vertical="center" shrinkToFit="1"/>
    </xf>
    <xf numFmtId="0" fontId="36" fillId="0" borderId="3" xfId="7" applyFont="1" applyBorder="1" applyAlignment="1">
      <alignment vertical="center"/>
    </xf>
    <xf numFmtId="0" fontId="36" fillId="0" borderId="5" xfId="7" applyFont="1" applyBorder="1" applyAlignment="1">
      <alignment vertical="center" wrapText="1"/>
    </xf>
    <xf numFmtId="0" fontId="36" fillId="0" borderId="3" xfId="7" applyFont="1" applyBorder="1" applyAlignment="1">
      <alignment horizontal="left" vertical="center"/>
    </xf>
    <xf numFmtId="0" fontId="36" fillId="0" borderId="6" xfId="7" applyFont="1" applyBorder="1" applyAlignment="1">
      <alignment horizontal="left" vertical="center"/>
    </xf>
    <xf numFmtId="0" fontId="36" fillId="0" borderId="5" xfId="7" applyFont="1" applyBorder="1" applyAlignment="1">
      <alignment horizontal="center"/>
    </xf>
    <xf numFmtId="0" fontId="36" fillId="0" borderId="6" xfId="7" applyFont="1" applyBorder="1" applyAlignment="1">
      <alignment horizontal="left"/>
    </xf>
    <xf numFmtId="58" fontId="36" fillId="0" borderId="0" xfId="7" applyNumberFormat="1" applyFont="1" applyAlignment="1">
      <alignment horizontal="left"/>
    </xf>
    <xf numFmtId="0" fontId="36" fillId="0" borderId="9" xfId="7" applyFont="1" applyBorder="1" applyAlignment="1">
      <alignment horizontal="center"/>
    </xf>
    <xf numFmtId="0" fontId="36" fillId="0" borderId="24" xfId="7" applyFont="1" applyBorder="1" applyAlignment="1">
      <alignment vertical="center"/>
    </xf>
    <xf numFmtId="0" fontId="24" fillId="0" borderId="1" xfId="7" applyFont="1" applyBorder="1" applyAlignment="1">
      <alignment horizontal="center" vertical="center" wrapText="1" shrinkToFit="1"/>
    </xf>
    <xf numFmtId="0" fontId="5" fillId="0" borderId="0" xfId="0" applyFont="1" applyBorder="1" applyAlignment="1">
      <alignment vertical="center"/>
    </xf>
    <xf numFmtId="38" fontId="4" fillId="0" borderId="7" xfId="6" applyFont="1" applyBorder="1" applyAlignment="1">
      <alignment horizontal="right" vertical="center"/>
    </xf>
    <xf numFmtId="41" fontId="6" fillId="0" borderId="0" xfId="0" applyNumberFormat="1" applyFont="1">
      <alignment vertical="center"/>
    </xf>
    <xf numFmtId="41" fontId="6" fillId="0" borderId="7" xfId="0" applyNumberFormat="1" applyFont="1" applyBorder="1">
      <alignment vertical="center"/>
    </xf>
    <xf numFmtId="177" fontId="6" fillId="0" borderId="7" xfId="0" applyNumberFormat="1" applyFont="1" applyBorder="1">
      <alignment vertical="center"/>
    </xf>
    <xf numFmtId="0" fontId="5" fillId="0" borderId="28" xfId="0" applyFont="1" applyBorder="1" applyAlignment="1">
      <alignment horizontal="right" vertical="center"/>
    </xf>
    <xf numFmtId="41" fontId="5" fillId="0" borderId="28" xfId="1" applyNumberFormat="1" applyFont="1" applyFill="1" applyBorder="1" applyAlignment="1">
      <alignment vertical="center"/>
    </xf>
    <xf numFmtId="41" fontId="5" fillId="0" borderId="28" xfId="1" applyNumberFormat="1" applyFont="1" applyFill="1" applyBorder="1" applyAlignment="1">
      <alignment horizontal="right" vertical="center"/>
    </xf>
    <xf numFmtId="38" fontId="5" fillId="0" borderId="0" xfId="1" applyFont="1" applyFill="1" applyBorder="1" applyAlignment="1">
      <alignment horizontal="right" vertical="center"/>
    </xf>
    <xf numFmtId="41" fontId="5" fillId="0" borderId="3" xfId="1" applyNumberFormat="1" applyFont="1" applyFill="1" applyBorder="1" applyAlignment="1">
      <alignment horizontal="right" vertical="center"/>
    </xf>
    <xf numFmtId="41" fontId="6" fillId="0" borderId="0" xfId="0" applyNumberFormat="1" applyFont="1" applyAlignment="1">
      <alignment horizontal="right" vertical="center"/>
    </xf>
    <xf numFmtId="41" fontId="5" fillId="0" borderId="11" xfId="6" applyNumberFormat="1" applyFont="1" applyBorder="1" applyAlignment="1">
      <alignment horizontal="right" vertical="center"/>
    </xf>
    <xf numFmtId="0" fontId="6" fillId="0" borderId="0" xfId="0" applyFont="1" applyBorder="1" applyAlignment="1">
      <alignment horizontal="right" vertical="center"/>
    </xf>
    <xf numFmtId="0" fontId="5" fillId="0" borderId="1" xfId="0" applyFont="1" applyBorder="1" applyAlignment="1">
      <alignment horizontal="center" vertical="center"/>
    </xf>
    <xf numFmtId="0" fontId="11" fillId="0" borderId="7" xfId="0" applyFont="1" applyBorder="1" applyAlignment="1">
      <alignment horizontal="left"/>
    </xf>
    <xf numFmtId="0" fontId="11" fillId="0" borderId="7" xfId="0" applyFont="1" applyBorder="1" applyAlignment="1">
      <alignment horizontal="right"/>
    </xf>
    <xf numFmtId="0" fontId="5" fillId="0" borderId="1"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0" xfId="0" applyFont="1" applyFill="1" applyBorder="1" applyAlignment="1">
      <alignment horizontal="center" vertical="center"/>
    </xf>
    <xf numFmtId="0" fontId="15" fillId="0" borderId="0" xfId="0" applyFont="1" applyBorder="1" applyAlignment="1">
      <alignment horizontal="center" vertical="center"/>
    </xf>
    <xf numFmtId="0" fontId="5" fillId="0" borderId="0" xfId="0" applyFont="1" applyBorder="1" applyAlignment="1">
      <alignment horizontal="center" vertical="center"/>
    </xf>
    <xf numFmtId="0" fontId="5" fillId="0" borderId="16" xfId="0" applyFont="1" applyBorder="1" applyAlignment="1">
      <alignment horizontal="center" vertical="center"/>
    </xf>
    <xf numFmtId="0" fontId="5" fillId="0" borderId="22" xfId="0" applyFont="1" applyBorder="1" applyAlignment="1">
      <alignment horizontal="center" vertical="center"/>
    </xf>
    <xf numFmtId="0" fontId="5" fillId="0" borderId="14" xfId="0" applyFont="1" applyBorder="1" applyAlignment="1">
      <alignment horizontal="center" vertical="center"/>
    </xf>
    <xf numFmtId="0" fontId="5" fillId="0" borderId="19" xfId="0" applyFont="1" applyBorder="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center" vertical="center" shrinkToFit="1"/>
    </xf>
    <xf numFmtId="0" fontId="11" fillId="0" borderId="7" xfId="0" applyFont="1" applyBorder="1" applyAlignment="1">
      <alignment horizontal="right" vertical="center"/>
    </xf>
    <xf numFmtId="0" fontId="5" fillId="0" borderId="2" xfId="0" applyFont="1" applyBorder="1" applyAlignment="1">
      <alignment horizontal="center" vertical="center"/>
    </xf>
    <xf numFmtId="0" fontId="11" fillId="0" borderId="0" xfId="0" applyFont="1" applyBorder="1" applyAlignment="1">
      <alignment horizontal="left" vertical="center"/>
    </xf>
    <xf numFmtId="0" fontId="5" fillId="0" borderId="0" xfId="0" applyFont="1" applyAlignment="1">
      <alignment horizontal="right" vertical="center"/>
    </xf>
    <xf numFmtId="0" fontId="5" fillId="0" borderId="5" xfId="0" applyFont="1" applyBorder="1" applyAlignment="1">
      <alignment horizontal="right" vertical="center"/>
    </xf>
    <xf numFmtId="0" fontId="5" fillId="0" borderId="0" xfId="0" applyFont="1" applyFill="1" applyBorder="1" applyAlignment="1">
      <alignment horizontal="center" vertical="center" wrapText="1"/>
    </xf>
    <xf numFmtId="38" fontId="5" fillId="0" borderId="0" xfId="1" applyFont="1" applyBorder="1" applyAlignment="1">
      <alignment horizontal="center" vertical="center"/>
    </xf>
    <xf numFmtId="49" fontId="5" fillId="0" borderId="0" xfId="1" applyNumberFormat="1" applyFont="1" applyBorder="1" applyAlignment="1">
      <alignment horizontal="right" vertical="center"/>
    </xf>
    <xf numFmtId="38" fontId="5" fillId="0" borderId="3" xfId="1" applyFont="1" applyBorder="1" applyAlignment="1">
      <alignment horizontal="right" vertical="center"/>
    </xf>
    <xf numFmtId="38" fontId="5" fillId="0" borderId="0" xfId="1" applyFont="1" applyBorder="1" applyAlignment="1">
      <alignment horizontal="right" vertical="center"/>
    </xf>
    <xf numFmtId="38" fontId="5" fillId="0" borderId="3" xfId="1" applyFont="1" applyBorder="1" applyAlignment="1">
      <alignment horizontal="right" vertical="center" shrinkToFit="1"/>
    </xf>
    <xf numFmtId="38" fontId="5" fillId="0" borderId="0" xfId="1" applyFont="1" applyBorder="1" applyAlignment="1">
      <alignment horizontal="right" vertical="center" shrinkToFit="1"/>
    </xf>
    <xf numFmtId="38" fontId="5" fillId="0" borderId="1" xfId="1" applyFont="1" applyBorder="1" applyAlignment="1">
      <alignment horizontal="center" vertical="center"/>
    </xf>
    <xf numFmtId="38" fontId="5" fillId="0" borderId="21" xfId="1" applyFont="1" applyBorder="1" applyAlignment="1">
      <alignment horizontal="center" vertical="center"/>
    </xf>
    <xf numFmtId="38" fontId="20" fillId="0" borderId="0" xfId="1" applyFont="1" applyAlignment="1">
      <alignment horizontal="left" vertical="center"/>
    </xf>
    <xf numFmtId="0" fontId="6" fillId="0" borderId="0" xfId="0" applyFont="1" applyAlignment="1">
      <alignment horizontal="center" vertical="center"/>
    </xf>
    <xf numFmtId="0" fontId="5" fillId="0" borderId="14" xfId="0" applyFont="1" applyBorder="1" applyAlignment="1">
      <alignment horizontal="center" vertical="center" wrapText="1"/>
    </xf>
    <xf numFmtId="0" fontId="5" fillId="0" borderId="8" xfId="0" applyFont="1" applyBorder="1" applyAlignment="1">
      <alignment horizontal="center" vertical="center" shrinkToFit="1"/>
    </xf>
    <xf numFmtId="0" fontId="5" fillId="0" borderId="8" xfId="0" applyFont="1" applyBorder="1" applyAlignment="1">
      <alignment horizontal="center" vertical="center" wrapText="1"/>
    </xf>
    <xf numFmtId="38" fontId="5" fillId="0" borderId="2" xfId="1" applyFont="1" applyBorder="1" applyAlignment="1">
      <alignment horizontal="center" vertical="center"/>
    </xf>
    <xf numFmtId="38" fontId="11" fillId="0" borderId="7" xfId="1" applyFont="1" applyBorder="1" applyAlignment="1">
      <alignment horizontal="left"/>
    </xf>
    <xf numFmtId="38" fontId="5" fillId="0" borderId="14" xfId="1" applyFont="1" applyBorder="1" applyAlignment="1">
      <alignment horizontal="center" vertical="center"/>
    </xf>
    <xf numFmtId="38" fontId="5" fillId="0" borderId="8" xfId="1" applyFont="1" applyBorder="1" applyAlignment="1">
      <alignment horizontal="center" vertical="center"/>
    </xf>
    <xf numFmtId="0" fontId="5" fillId="0" borderId="0" xfId="0" applyFont="1" applyBorder="1" applyAlignment="1">
      <alignment vertical="center"/>
    </xf>
    <xf numFmtId="0" fontId="5" fillId="0" borderId="0" xfId="0" applyFont="1" applyBorder="1" applyAlignment="1">
      <alignment horizontal="left"/>
    </xf>
    <xf numFmtId="0" fontId="11" fillId="0" borderId="0" xfId="0" applyFont="1" applyBorder="1" applyAlignment="1">
      <alignment horizontal="center"/>
    </xf>
    <xf numFmtId="180" fontId="5" fillId="0" borderId="1" xfId="1" applyNumberFormat="1" applyFont="1" applyBorder="1" applyAlignment="1">
      <alignment horizontal="center" vertical="center"/>
    </xf>
    <xf numFmtId="180" fontId="11" fillId="0" borderId="7" xfId="1" applyNumberFormat="1" applyFont="1" applyBorder="1" applyAlignment="1">
      <alignment horizontal="right"/>
    </xf>
    <xf numFmtId="0" fontId="5" fillId="0" borderId="8" xfId="0" applyFont="1" applyBorder="1" applyAlignment="1">
      <alignment horizontal="center" vertical="center"/>
    </xf>
    <xf numFmtId="0" fontId="5" fillId="0" borderId="0" xfId="0" applyFont="1" applyAlignment="1">
      <alignment horizontal="left" vertical="center"/>
    </xf>
    <xf numFmtId="0" fontId="5" fillId="0" borderId="20" xfId="0" applyFont="1" applyBorder="1" applyAlignment="1">
      <alignment horizontal="center" vertical="center"/>
    </xf>
    <xf numFmtId="0" fontId="5" fillId="0" borderId="7" xfId="0" applyFont="1" applyBorder="1" applyAlignment="1">
      <alignment vertical="center"/>
    </xf>
    <xf numFmtId="41" fontId="5" fillId="0" borderId="7" xfId="0" applyNumberFormat="1" applyFont="1" applyBorder="1" applyAlignment="1">
      <alignment horizontal="right" vertical="center"/>
    </xf>
    <xf numFmtId="0" fontId="5" fillId="0" borderId="21" xfId="0" applyFont="1" applyBorder="1" applyAlignment="1">
      <alignment horizontal="right" vertical="center"/>
    </xf>
    <xf numFmtId="0" fontId="5" fillId="0" borderId="24" xfId="0" applyFont="1" applyBorder="1" applyAlignment="1">
      <alignment horizontal="right" vertical="center"/>
    </xf>
    <xf numFmtId="41" fontId="5" fillId="0" borderId="13" xfId="6" applyNumberFormat="1" applyFont="1" applyBorder="1" applyAlignment="1">
      <alignment horizontal="right" vertical="center"/>
    </xf>
    <xf numFmtId="38" fontId="4" fillId="0" borderId="0" xfId="1" applyFont="1" applyAlignment="1">
      <alignment horizontal="right" vertical="center"/>
    </xf>
    <xf numFmtId="41" fontId="5" fillId="0" borderId="2" xfId="6" applyNumberFormat="1" applyFont="1" applyBorder="1" applyAlignment="1">
      <alignment horizontal="right" vertical="center"/>
    </xf>
    <xf numFmtId="41" fontId="5" fillId="0" borderId="4" xfId="6" applyNumberFormat="1" applyFont="1" applyBorder="1" applyAlignment="1">
      <alignment horizontal="right" vertical="center"/>
    </xf>
    <xf numFmtId="41" fontId="5" fillId="0" borderId="23" xfId="6" applyNumberFormat="1" applyFont="1" applyBorder="1" applyAlignment="1">
      <alignment horizontal="right" vertical="center"/>
    </xf>
    <xf numFmtId="41" fontId="5" fillId="0" borderId="7" xfId="6" applyNumberFormat="1" applyFont="1" applyBorder="1" applyAlignment="1">
      <alignment horizontal="right" vertical="center"/>
    </xf>
    <xf numFmtId="49" fontId="16" fillId="0" borderId="5" xfId="0" applyNumberFormat="1" applyFont="1" applyFill="1" applyBorder="1" applyAlignment="1">
      <alignment horizontal="right" vertical="center"/>
    </xf>
    <xf numFmtId="57" fontId="5" fillId="0" borderId="0" xfId="0" applyNumberFormat="1" applyFont="1" applyFill="1" applyAlignment="1">
      <alignment horizontal="center" vertical="center"/>
    </xf>
    <xf numFmtId="43" fontId="5" fillId="0" borderId="0" xfId="1" applyNumberFormat="1" applyFont="1" applyFill="1" applyAlignment="1">
      <alignment horizontal="center" vertical="center"/>
    </xf>
    <xf numFmtId="43" fontId="16" fillId="0" borderId="0" xfId="1" applyNumberFormat="1" applyFont="1" applyFill="1" applyAlignment="1">
      <alignment horizontal="right" vertical="center"/>
    </xf>
    <xf numFmtId="43" fontId="16" fillId="0" borderId="7" xfId="1" applyNumberFormat="1" applyFont="1" applyFill="1" applyBorder="1" applyAlignment="1">
      <alignment horizontal="right" vertical="center"/>
    </xf>
    <xf numFmtId="38" fontId="5" fillId="0" borderId="3" xfId="1" applyFont="1" applyBorder="1" applyAlignment="1">
      <alignment horizontal="right" vertical="center"/>
    </xf>
    <xf numFmtId="38" fontId="5" fillId="0" borderId="0" xfId="1" applyFont="1" applyBorder="1" applyAlignment="1">
      <alignment horizontal="right" vertical="center"/>
    </xf>
    <xf numFmtId="0" fontId="5" fillId="0" borderId="0" xfId="0" applyFont="1" applyBorder="1" applyAlignment="1">
      <alignment vertical="center"/>
    </xf>
    <xf numFmtId="38" fontId="5" fillId="0" borderId="3" xfId="6" applyFont="1" applyFill="1" applyBorder="1" applyAlignment="1" applyProtection="1">
      <alignment vertical="center"/>
      <protection locked="0"/>
    </xf>
    <xf numFmtId="38" fontId="5" fillId="0" borderId="0" xfId="6" applyFont="1" applyFill="1" applyBorder="1" applyAlignment="1">
      <alignment vertical="center"/>
    </xf>
    <xf numFmtId="38" fontId="5" fillId="0" borderId="0" xfId="6" applyFont="1" applyAlignment="1">
      <alignment vertical="center"/>
    </xf>
    <xf numFmtId="38" fontId="5" fillId="0" borderId="7" xfId="6" applyFont="1" applyBorder="1" applyAlignment="1">
      <alignment vertical="center"/>
    </xf>
    <xf numFmtId="38" fontId="5" fillId="0" borderId="7" xfId="6" applyFont="1" applyFill="1" applyBorder="1" applyAlignment="1">
      <alignment vertical="center"/>
    </xf>
    <xf numFmtId="38" fontId="5" fillId="0" borderId="23" xfId="6" applyFont="1" applyFill="1" applyBorder="1" applyAlignment="1" applyProtection="1">
      <alignment vertical="center"/>
      <protection locked="0"/>
    </xf>
    <xf numFmtId="38" fontId="5" fillId="0" borderId="0" xfId="1" applyFont="1" applyBorder="1" applyAlignment="1">
      <alignment horizontal="right" vertical="center"/>
    </xf>
    <xf numFmtId="38" fontId="5" fillId="0" borderId="8" xfId="1" applyFont="1" applyBorder="1" applyAlignment="1">
      <alignment horizontal="center" vertical="center"/>
    </xf>
    <xf numFmtId="38" fontId="5" fillId="0" borderId="2" xfId="1" applyFont="1" applyBorder="1" applyAlignment="1">
      <alignment horizontal="center" vertical="center"/>
    </xf>
    <xf numFmtId="41" fontId="5" fillId="0" borderId="0" xfId="6" applyNumberFormat="1" applyFont="1" applyFill="1" applyBorder="1" applyAlignment="1">
      <alignment horizontal="right" vertical="center"/>
    </xf>
    <xf numFmtId="0" fontId="5" fillId="0" borderId="0" xfId="7" applyFont="1" applyAlignment="1">
      <alignment vertical="center"/>
    </xf>
    <xf numFmtId="38" fontId="5" fillId="0" borderId="0" xfId="6" applyFont="1" applyFill="1" applyBorder="1" applyAlignment="1">
      <alignment horizontal="right" vertical="center"/>
    </xf>
    <xf numFmtId="38" fontId="5" fillId="0" borderId="3" xfId="6" applyFont="1" applyBorder="1" applyAlignment="1">
      <alignment horizontal="right" vertical="center" shrinkToFit="1"/>
    </xf>
    <xf numFmtId="38" fontId="5" fillId="0" borderId="0" xfId="6" applyFont="1" applyBorder="1" applyAlignment="1">
      <alignment horizontal="right" vertical="center" shrinkToFit="1"/>
    </xf>
    <xf numFmtId="38" fontId="5" fillId="0" borderId="0" xfId="6" applyFont="1" applyBorder="1">
      <alignment vertical="center"/>
    </xf>
    <xf numFmtId="38" fontId="5" fillId="0" borderId="3" xfId="6" applyFont="1" applyBorder="1">
      <alignment vertical="center"/>
    </xf>
    <xf numFmtId="0" fontId="6" fillId="0" borderId="23" xfId="0" applyFont="1" applyBorder="1">
      <alignment vertical="center"/>
    </xf>
    <xf numFmtId="38" fontId="5" fillId="0" borderId="7" xfId="6" applyFont="1" applyBorder="1" applyAlignment="1">
      <alignment horizontal="right" vertical="center"/>
    </xf>
    <xf numFmtId="0" fontId="11" fillId="0" borderId="7" xfId="0" applyFont="1" applyBorder="1" applyAlignment="1">
      <alignment horizontal="left"/>
    </xf>
    <xf numFmtId="0" fontId="11" fillId="0" borderId="7" xfId="0" applyFont="1" applyBorder="1" applyAlignment="1">
      <alignment horizontal="right"/>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5" fillId="0" borderId="6" xfId="0" applyFont="1" applyBorder="1" applyAlignment="1">
      <alignment horizontal="center" vertical="center"/>
    </xf>
    <xf numFmtId="0" fontId="5" fillId="0" borderId="0" xfId="0" applyFont="1" applyAlignment="1">
      <alignment horizontal="right" vertical="center"/>
    </xf>
    <xf numFmtId="0" fontId="5" fillId="0" borderId="5" xfId="0" applyFont="1" applyBorder="1" applyAlignment="1">
      <alignment horizontal="right" vertical="center"/>
    </xf>
    <xf numFmtId="0" fontId="5" fillId="0" borderId="10" xfId="0" applyFont="1" applyBorder="1" applyAlignment="1">
      <alignment horizontal="center" vertical="center"/>
    </xf>
    <xf numFmtId="0" fontId="5" fillId="0" borderId="8" xfId="0" applyFont="1" applyBorder="1" applyAlignment="1">
      <alignment horizontal="center" vertical="center" wrapText="1"/>
    </xf>
    <xf numFmtId="0" fontId="5" fillId="0" borderId="8" xfId="0" applyFont="1" applyBorder="1" applyAlignment="1">
      <alignment horizontal="center" vertical="center"/>
    </xf>
    <xf numFmtId="41" fontId="5" fillId="0" borderId="0" xfId="6" applyNumberFormat="1" applyFont="1" applyAlignment="1">
      <alignment horizontal="right" vertical="center"/>
    </xf>
    <xf numFmtId="41" fontId="37" fillId="0" borderId="0" xfId="6" applyNumberFormat="1" applyFont="1" applyAlignment="1">
      <alignment horizontal="right" vertical="center"/>
    </xf>
    <xf numFmtId="41" fontId="38" fillId="0" borderId="0" xfId="0" applyNumberFormat="1" applyFont="1">
      <alignment vertical="center"/>
    </xf>
    <xf numFmtId="41" fontId="38" fillId="0" borderId="0" xfId="6" applyNumberFormat="1" applyFont="1" applyAlignment="1">
      <alignment horizontal="right" vertical="center"/>
    </xf>
    <xf numFmtId="41" fontId="33" fillId="0" borderId="0" xfId="0" applyNumberFormat="1" applyFont="1">
      <alignment vertical="center"/>
    </xf>
    <xf numFmtId="41" fontId="33" fillId="0" borderId="7" xfId="0" applyNumberFormat="1" applyFont="1" applyBorder="1">
      <alignment vertical="center"/>
    </xf>
    <xf numFmtId="0" fontId="5" fillId="0" borderId="1" xfId="0" applyFont="1" applyBorder="1" applyAlignment="1">
      <alignment horizontal="center" vertical="center"/>
    </xf>
    <xf numFmtId="0" fontId="5" fillId="0" borderId="21" xfId="0" applyFont="1" applyBorder="1" applyAlignment="1">
      <alignment horizontal="center" vertical="center"/>
    </xf>
    <xf numFmtId="0" fontId="5" fillId="0" borderId="14" xfId="0" applyFont="1" applyBorder="1" applyAlignment="1">
      <alignment horizontal="center" vertical="center"/>
    </xf>
    <xf numFmtId="0" fontId="5" fillId="0" borderId="2" xfId="0" applyFont="1" applyBorder="1" applyAlignment="1">
      <alignment horizontal="center" vertical="center"/>
    </xf>
    <xf numFmtId="0" fontId="5" fillId="0" borderId="0" xfId="0" applyFont="1" applyAlignment="1">
      <alignment horizontal="right" vertical="center"/>
    </xf>
    <xf numFmtId="0" fontId="5" fillId="0" borderId="5" xfId="0" applyFont="1" applyBorder="1" applyAlignment="1">
      <alignment horizontal="right" vertical="center"/>
    </xf>
    <xf numFmtId="0" fontId="5" fillId="0" borderId="12" xfId="0" applyFont="1" applyBorder="1" applyAlignment="1">
      <alignment horizontal="right" vertical="center"/>
    </xf>
    <xf numFmtId="0" fontId="5" fillId="0" borderId="8" xfId="0" applyFont="1" applyBorder="1" applyAlignment="1">
      <alignment horizontal="center" vertical="center" wrapText="1"/>
    </xf>
    <xf numFmtId="0" fontId="5" fillId="0" borderId="8" xfId="0" applyFont="1" applyBorder="1" applyAlignment="1">
      <alignment horizontal="center" vertical="center"/>
    </xf>
    <xf numFmtId="180" fontId="5" fillId="0" borderId="3" xfId="0" applyNumberFormat="1" applyFont="1" applyBorder="1">
      <alignment vertical="center"/>
    </xf>
    <xf numFmtId="180" fontId="5" fillId="0" borderId="0" xfId="0" applyNumberFormat="1" applyFont="1">
      <alignment vertical="center"/>
    </xf>
    <xf numFmtId="180" fontId="5" fillId="0" borderId="0" xfId="6" applyNumberFormat="1" applyFont="1" applyBorder="1" applyAlignment="1">
      <alignment horizontal="right" vertical="center"/>
    </xf>
    <xf numFmtId="49" fontId="26" fillId="0" borderId="0" xfId="0" applyNumberFormat="1" applyFont="1" applyAlignment="1">
      <alignment horizontal="left" vertical="center"/>
    </xf>
    <xf numFmtId="180" fontId="16" fillId="0" borderId="0" xfId="0" applyNumberFormat="1" applyFont="1">
      <alignment vertical="center"/>
    </xf>
    <xf numFmtId="0" fontId="15" fillId="0" borderId="0" xfId="0" applyFont="1">
      <alignment vertical="center"/>
    </xf>
    <xf numFmtId="0" fontId="11" fillId="0" borderId="0" xfId="0" applyFont="1" applyAlignment="1">
      <alignment horizontal="left"/>
    </xf>
    <xf numFmtId="0" fontId="27" fillId="0" borderId="0" xfId="0" applyFont="1" applyAlignment="1">
      <alignment horizontal="left"/>
    </xf>
    <xf numFmtId="41" fontId="5" fillId="0" borderId="0" xfId="6" applyNumberFormat="1" applyFont="1" applyBorder="1" applyAlignment="1">
      <alignment vertical="center"/>
    </xf>
    <xf numFmtId="41" fontId="5" fillId="0" borderId="0" xfId="6" applyNumberFormat="1" applyFont="1" applyAlignment="1">
      <alignment vertical="center"/>
    </xf>
    <xf numFmtId="0" fontId="5" fillId="0" borderId="0" xfId="0" applyFont="1" applyBorder="1" applyAlignment="1">
      <alignment horizontal="center" vertical="center"/>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5" fillId="0" borderId="22" xfId="0" applyFont="1" applyBorder="1" applyAlignment="1">
      <alignment horizontal="center" vertical="center"/>
    </xf>
    <xf numFmtId="0" fontId="11" fillId="0" borderId="7" xfId="0" applyFont="1" applyBorder="1" applyAlignment="1">
      <alignment horizontal="right" vertical="center"/>
    </xf>
    <xf numFmtId="0" fontId="5" fillId="0" borderId="18" xfId="0" applyFont="1" applyBorder="1" applyAlignment="1">
      <alignment horizontal="center" vertical="center"/>
    </xf>
    <xf numFmtId="0" fontId="5" fillId="0" borderId="5" xfId="0" applyFont="1" applyBorder="1" applyAlignment="1">
      <alignment horizontal="right" vertical="center"/>
    </xf>
    <xf numFmtId="0" fontId="5" fillId="0" borderId="12" xfId="0" applyFont="1" applyBorder="1" applyAlignment="1">
      <alignment horizontal="right" vertical="center"/>
    </xf>
    <xf numFmtId="0" fontId="5" fillId="0" borderId="0" xfId="0" applyFont="1" applyBorder="1" applyAlignment="1">
      <alignment vertical="center"/>
    </xf>
    <xf numFmtId="0" fontId="5" fillId="0" borderId="8" xfId="0" applyFont="1" applyBorder="1" applyAlignment="1">
      <alignment horizontal="center" vertical="center"/>
    </xf>
    <xf numFmtId="0" fontId="15" fillId="0" borderId="0" xfId="0" applyFont="1" applyFill="1" applyBorder="1" applyAlignment="1">
      <alignment horizontal="center" vertical="center"/>
    </xf>
    <xf numFmtId="0" fontId="5" fillId="0" borderId="20" xfId="0" applyFont="1" applyBorder="1" applyAlignment="1">
      <alignment horizontal="center" vertical="center"/>
    </xf>
    <xf numFmtId="41" fontId="5" fillId="0" borderId="3" xfId="6" applyNumberFormat="1" applyFont="1" applyBorder="1" applyAlignment="1">
      <alignment vertical="center"/>
    </xf>
    <xf numFmtId="41" fontId="5" fillId="0" borderId="7" xfId="6" applyNumberFormat="1" applyFont="1" applyBorder="1" applyAlignment="1">
      <alignment vertical="center"/>
    </xf>
    <xf numFmtId="41" fontId="5" fillId="0" borderId="23" xfId="6" applyNumberFormat="1" applyFont="1" applyBorder="1" applyAlignment="1">
      <alignment vertical="center"/>
    </xf>
    <xf numFmtId="0" fontId="11" fillId="0" borderId="7" xfId="0" applyFont="1" applyBorder="1" applyAlignment="1">
      <alignment horizontal="left"/>
    </xf>
    <xf numFmtId="0" fontId="11" fillId="0" borderId="7" xfId="0" applyFont="1" applyBorder="1" applyAlignment="1">
      <alignment horizontal="right"/>
    </xf>
    <xf numFmtId="0" fontId="5" fillId="0" borderId="14" xfId="0" applyFont="1" applyBorder="1" applyAlignment="1">
      <alignment horizontal="center" vertical="center"/>
    </xf>
    <xf numFmtId="0" fontId="5" fillId="0" borderId="5" xfId="0" applyFont="1" applyBorder="1" applyAlignment="1">
      <alignment horizontal="right" vertical="center"/>
    </xf>
    <xf numFmtId="38" fontId="5" fillId="0" borderId="3" xfId="6" applyFont="1" applyBorder="1" applyAlignment="1">
      <alignment horizontal="right" vertical="center"/>
    </xf>
    <xf numFmtId="38" fontId="5" fillId="0" borderId="0" xfId="6" applyFont="1" applyBorder="1" applyAlignment="1">
      <alignment horizontal="right" vertical="center"/>
    </xf>
    <xf numFmtId="0" fontId="5" fillId="0" borderId="8" xfId="0" applyFont="1" applyBorder="1" applyAlignment="1">
      <alignment horizontal="center" vertical="center" wrapText="1"/>
    </xf>
    <xf numFmtId="38" fontId="5" fillId="0" borderId="19" xfId="1" applyFont="1" applyBorder="1" applyAlignment="1">
      <alignment horizontal="center" vertical="center"/>
    </xf>
    <xf numFmtId="38" fontId="5" fillId="0" borderId="8" xfId="1" applyFont="1" applyBorder="1" applyAlignment="1">
      <alignment horizontal="center" vertical="center"/>
    </xf>
    <xf numFmtId="38" fontId="5" fillId="0" borderId="2" xfId="1" applyFont="1" applyBorder="1" applyAlignment="1">
      <alignment horizontal="center" vertical="center"/>
    </xf>
    <xf numFmtId="0" fontId="11" fillId="0" borderId="0" xfId="0" applyFont="1" applyAlignment="1">
      <alignment horizontal="left" vertical="center"/>
    </xf>
    <xf numFmtId="0" fontId="5" fillId="0" borderId="8" xfId="0" applyFont="1" applyBorder="1" applyAlignment="1">
      <alignment horizontal="center" vertical="center"/>
    </xf>
    <xf numFmtId="181" fontId="5" fillId="0" borderId="0" xfId="0" applyNumberFormat="1" applyFont="1" applyAlignment="1">
      <alignment horizontal="right" vertical="center"/>
    </xf>
    <xf numFmtId="178" fontId="5" fillId="0" borderId="0" xfId="0" applyNumberFormat="1" applyFont="1" applyAlignment="1">
      <alignment horizontal="right" vertical="center"/>
    </xf>
    <xf numFmtId="41" fontId="5" fillId="0" borderId="0" xfId="7" applyNumberFormat="1" applyFont="1" applyAlignment="1">
      <alignment horizontal="right" vertical="center"/>
    </xf>
    <xf numFmtId="0" fontId="11" fillId="0" borderId="0" xfId="7" applyFont="1"/>
    <xf numFmtId="0" fontId="36" fillId="0" borderId="0" xfId="7" applyFont="1" applyAlignment="1">
      <alignment horizontal="left" vertical="center"/>
    </xf>
    <xf numFmtId="0" fontId="36" fillId="0" borderId="0" xfId="7" applyFont="1" applyAlignment="1">
      <alignment vertical="center"/>
    </xf>
    <xf numFmtId="0" fontId="36" fillId="0" borderId="0" xfId="7" applyFont="1" applyAlignment="1">
      <alignment horizontal="left" vertical="center" shrinkToFit="1"/>
    </xf>
    <xf numFmtId="0" fontId="36" fillId="0" borderId="0" xfId="7" applyFont="1" applyAlignment="1">
      <alignment horizontal="center" vertical="center"/>
    </xf>
    <xf numFmtId="58" fontId="36" fillId="0" borderId="0" xfId="7" applyNumberFormat="1" applyFont="1" applyAlignment="1">
      <alignment horizontal="left" vertical="center"/>
    </xf>
    <xf numFmtId="0" fontId="5" fillId="0" borderId="0" xfId="7" applyFont="1"/>
    <xf numFmtId="0" fontId="36" fillId="0" borderId="24" xfId="7" applyFont="1" applyBorder="1" applyAlignment="1">
      <alignment horizontal="left" vertical="center"/>
    </xf>
    <xf numFmtId="58" fontId="36" fillId="0" borderId="23" xfId="7" applyNumberFormat="1" applyFont="1" applyBorder="1" applyAlignment="1">
      <alignment horizontal="left" vertical="center"/>
    </xf>
    <xf numFmtId="41" fontId="16" fillId="0" borderId="0" xfId="7" applyNumberFormat="1" applyFont="1" applyBorder="1" applyAlignment="1">
      <alignment vertical="center"/>
    </xf>
    <xf numFmtId="41" fontId="5" fillId="0" borderId="7" xfId="7" applyNumberFormat="1" applyFont="1" applyBorder="1" applyAlignment="1">
      <alignment vertical="center"/>
    </xf>
    <xf numFmtId="41" fontId="16" fillId="0" borderId="0" xfId="7" applyNumberFormat="1" applyFont="1" applyAlignment="1">
      <alignment horizontal="right" vertical="center"/>
    </xf>
    <xf numFmtId="41" fontId="16" fillId="0" borderId="0" xfId="7" applyNumberFormat="1" applyFont="1" applyAlignment="1">
      <alignment vertical="center"/>
    </xf>
    <xf numFmtId="41" fontId="5" fillId="0" borderId="3" xfId="7" applyNumberFormat="1" applyFont="1" applyBorder="1" applyAlignment="1">
      <alignment horizontal="right" vertical="center"/>
    </xf>
    <xf numFmtId="41" fontId="5" fillId="0" borderId="3" xfId="7" applyNumberFormat="1" applyFont="1" applyBorder="1" applyAlignment="1">
      <alignment vertical="center"/>
    </xf>
    <xf numFmtId="41" fontId="5" fillId="0" borderId="23" xfId="7" applyNumberFormat="1" applyFont="1" applyBorder="1" applyAlignment="1">
      <alignment vertical="center"/>
    </xf>
    <xf numFmtId="38" fontId="5" fillId="0" borderId="3" xfId="6" applyFont="1" applyBorder="1" applyAlignment="1">
      <alignment horizontal="right" vertical="center"/>
    </xf>
    <xf numFmtId="38" fontId="5" fillId="0" borderId="0" xfId="6" applyFont="1" applyBorder="1" applyAlignment="1">
      <alignment horizontal="right" vertical="center"/>
    </xf>
    <xf numFmtId="38" fontId="5" fillId="0" borderId="0" xfId="6" applyFont="1" applyBorder="1" applyAlignment="1">
      <alignment horizontal="right" vertical="center" shrinkToFit="1"/>
    </xf>
    <xf numFmtId="38" fontId="5" fillId="0" borderId="7" xfId="1" applyFont="1" applyBorder="1" applyAlignment="1">
      <alignment horizontal="right" vertical="center"/>
    </xf>
    <xf numFmtId="38" fontId="5" fillId="0" borderId="8" xfId="6" applyFont="1" applyBorder="1" applyAlignment="1">
      <alignment horizontal="center" vertical="center" wrapText="1"/>
    </xf>
    <xf numFmtId="38" fontId="5" fillId="0" borderId="14" xfId="6" applyFont="1" applyBorder="1" applyAlignment="1">
      <alignment horizontal="center" vertical="center" wrapText="1"/>
    </xf>
    <xf numFmtId="38" fontId="5" fillId="0" borderId="7" xfId="6" applyFont="1" applyBorder="1">
      <alignment vertical="center"/>
    </xf>
    <xf numFmtId="38" fontId="5" fillId="0" borderId="5" xfId="6" applyFont="1" applyBorder="1" applyAlignment="1">
      <alignment horizontal="right" vertical="center"/>
    </xf>
    <xf numFmtId="180" fontId="5" fillId="0" borderId="0" xfId="6" applyNumberFormat="1" applyFont="1" applyFill="1" applyBorder="1" applyAlignment="1">
      <alignment horizontal="right" vertical="center" shrinkToFit="1"/>
    </xf>
    <xf numFmtId="180" fontId="5" fillId="0" borderId="0" xfId="6" applyNumberFormat="1" applyFont="1" applyFill="1" applyBorder="1" applyAlignment="1">
      <alignment vertical="center" shrinkToFit="1"/>
    </xf>
    <xf numFmtId="3" fontId="4" fillId="0" borderId="0" xfId="0" applyNumberFormat="1" applyFont="1" applyAlignment="1">
      <alignment vertical="center" shrinkToFit="1"/>
    </xf>
    <xf numFmtId="180" fontId="5" fillId="0" borderId="3" xfId="6" applyNumberFormat="1" applyFont="1" applyFill="1" applyBorder="1" applyAlignment="1">
      <alignment horizontal="right" vertical="center" shrinkToFit="1"/>
    </xf>
    <xf numFmtId="180" fontId="5" fillId="0" borderId="23" xfId="6" applyNumberFormat="1" applyFont="1" applyFill="1" applyBorder="1" applyAlignment="1">
      <alignment horizontal="right" vertical="center" shrinkToFit="1"/>
    </xf>
    <xf numFmtId="180" fontId="5" fillId="0" borderId="7" xfId="6" applyNumberFormat="1" applyFont="1" applyFill="1" applyBorder="1" applyAlignment="1">
      <alignment horizontal="right" vertical="center" shrinkToFit="1"/>
    </xf>
    <xf numFmtId="180" fontId="5" fillId="0" borderId="7" xfId="6" applyNumberFormat="1" applyFont="1" applyFill="1" applyBorder="1" applyAlignment="1">
      <alignment vertical="center" shrinkToFit="1"/>
    </xf>
    <xf numFmtId="3" fontId="16" fillId="0" borderId="0" xfId="0" applyNumberFormat="1" applyFont="1" applyAlignment="1">
      <alignment vertical="center" shrinkToFit="1"/>
    </xf>
    <xf numFmtId="0" fontId="16" fillId="0" borderId="0" xfId="0" applyFont="1" applyAlignment="1">
      <alignment vertical="center" shrinkToFit="1"/>
    </xf>
    <xf numFmtId="180" fontId="5" fillId="0" borderId="0" xfId="6" applyNumberFormat="1" applyFont="1" applyAlignment="1">
      <alignment vertical="center"/>
    </xf>
    <xf numFmtId="38" fontId="5" fillId="0" borderId="7" xfId="6" applyFont="1" applyFill="1" applyBorder="1" applyAlignment="1">
      <alignment horizontal="right" vertical="center" shrinkToFit="1"/>
    </xf>
    <xf numFmtId="0" fontId="11" fillId="0" borderId="18" xfId="0" applyFont="1" applyBorder="1">
      <alignment vertical="center"/>
    </xf>
    <xf numFmtId="0" fontId="11" fillId="0" borderId="0" xfId="0" applyFont="1" applyAlignment="1">
      <alignment horizontal="right" vertical="center"/>
    </xf>
    <xf numFmtId="41" fontId="6" fillId="0" borderId="0" xfId="0" applyNumberFormat="1" applyFont="1" applyAlignment="1">
      <alignment horizontal="left" vertical="center"/>
    </xf>
    <xf numFmtId="41" fontId="5" fillId="0" borderId="7" xfId="1" applyNumberFormat="1" applyFont="1" applyBorder="1" applyAlignment="1">
      <alignment vertical="center"/>
    </xf>
    <xf numFmtId="3" fontId="5" fillId="0" borderId="7" xfId="0" applyNumberFormat="1" applyFont="1" applyFill="1" applyBorder="1" applyAlignment="1">
      <alignment vertical="center"/>
    </xf>
    <xf numFmtId="38" fontId="5" fillId="0" borderId="7" xfId="1" applyFont="1" applyFill="1" applyBorder="1" applyAlignment="1">
      <alignment vertical="center"/>
    </xf>
    <xf numFmtId="3" fontId="5" fillId="0" borderId="23" xfId="0" applyNumberFormat="1" applyFont="1" applyFill="1" applyBorder="1" applyAlignment="1">
      <alignment vertical="center"/>
    </xf>
    <xf numFmtId="3" fontId="5" fillId="0" borderId="7" xfId="0" applyNumberFormat="1" applyFont="1" applyBorder="1" applyAlignment="1">
      <alignment vertical="center"/>
    </xf>
    <xf numFmtId="176" fontId="5" fillId="0" borderId="7" xfId="0" applyNumberFormat="1" applyFont="1" applyBorder="1" applyAlignment="1">
      <alignment vertical="center"/>
    </xf>
    <xf numFmtId="41" fontId="5" fillId="0" borderId="7" xfId="0" applyNumberFormat="1" applyFont="1" applyBorder="1" applyAlignment="1">
      <alignment vertical="center"/>
    </xf>
    <xf numFmtId="176" fontId="5" fillId="0" borderId="2" xfId="0" applyNumberFormat="1" applyFont="1" applyBorder="1" applyAlignment="1">
      <alignment vertical="center"/>
    </xf>
    <xf numFmtId="0" fontId="5" fillId="0" borderId="2" xfId="0" applyFont="1" applyBorder="1" applyAlignment="1">
      <alignment horizontal="right" vertical="center"/>
    </xf>
    <xf numFmtId="176" fontId="5" fillId="0" borderId="2" xfId="0" applyNumberFormat="1" applyFont="1" applyBorder="1" applyAlignment="1">
      <alignment horizontal="right" vertical="center"/>
    </xf>
    <xf numFmtId="3" fontId="5" fillId="0" borderId="23" xfId="0" applyNumberFormat="1" applyFont="1" applyBorder="1" applyAlignment="1">
      <alignment vertical="center"/>
    </xf>
    <xf numFmtId="3" fontId="5" fillId="0" borderId="7" xfId="0" applyNumberFormat="1" applyFont="1" applyBorder="1" applyAlignment="1">
      <alignment horizontal="right" vertical="center"/>
    </xf>
    <xf numFmtId="0" fontId="5" fillId="0" borderId="7" xfId="0" applyNumberFormat="1" applyFont="1" applyBorder="1" applyAlignment="1">
      <alignment vertical="center"/>
    </xf>
    <xf numFmtId="180" fontId="5" fillId="0" borderId="7" xfId="1" applyNumberFormat="1" applyFont="1" applyBorder="1" applyAlignment="1">
      <alignment horizontal="right" vertical="center"/>
    </xf>
    <xf numFmtId="41" fontId="5" fillId="0" borderId="23" xfId="1" applyNumberFormat="1" applyFont="1" applyFill="1" applyBorder="1" applyAlignment="1">
      <alignment vertical="center"/>
    </xf>
    <xf numFmtId="41" fontId="5" fillId="0" borderId="7" xfId="1" applyNumberFormat="1" applyFont="1" applyFill="1" applyBorder="1" applyAlignment="1">
      <alignment vertical="center"/>
    </xf>
    <xf numFmtId="41" fontId="5" fillId="0" borderId="7" xfId="1" applyNumberFormat="1" applyFont="1" applyFill="1" applyBorder="1" applyAlignment="1">
      <alignment horizontal="right" vertical="center"/>
    </xf>
    <xf numFmtId="41" fontId="5" fillId="0" borderId="2" xfId="1" applyNumberFormat="1" applyFont="1" applyBorder="1" applyAlignment="1">
      <alignment vertical="center"/>
    </xf>
    <xf numFmtId="41" fontId="5" fillId="0" borderId="0" xfId="1" applyNumberFormat="1" applyFont="1" applyFill="1" applyAlignment="1">
      <alignment vertical="center"/>
    </xf>
    <xf numFmtId="41" fontId="5" fillId="0" borderId="4" xfId="1" applyNumberFormat="1" applyFont="1" applyFill="1" applyBorder="1" applyAlignment="1">
      <alignment vertical="center"/>
    </xf>
    <xf numFmtId="41" fontId="5" fillId="0" borderId="2" xfId="1" applyNumberFormat="1" applyFont="1" applyFill="1" applyBorder="1" applyAlignment="1">
      <alignment vertical="center"/>
    </xf>
    <xf numFmtId="41" fontId="5" fillId="0" borderId="13" xfId="1" applyNumberFormat="1" applyFont="1" applyFill="1" applyBorder="1" applyAlignment="1">
      <alignment vertical="center"/>
    </xf>
    <xf numFmtId="41" fontId="5" fillId="0" borderId="23" xfId="4" applyNumberFormat="1" applyFont="1" applyBorder="1" applyAlignment="1">
      <alignment vertical="center"/>
    </xf>
    <xf numFmtId="41" fontId="5" fillId="0" borderId="23" xfId="0" applyNumberFormat="1" applyFont="1" applyBorder="1">
      <alignment vertical="center"/>
    </xf>
    <xf numFmtId="41" fontId="5" fillId="0" borderId="23" xfId="6" applyNumberFormat="1" applyFont="1" applyBorder="1" applyAlignment="1">
      <alignment horizontal="right" vertical="center" shrinkToFit="1"/>
    </xf>
    <xf numFmtId="41" fontId="5" fillId="0" borderId="7" xfId="6" applyNumberFormat="1" applyFont="1" applyBorder="1" applyAlignment="1">
      <alignment horizontal="right" vertical="center" shrinkToFit="1"/>
    </xf>
    <xf numFmtId="38" fontId="5" fillId="0" borderId="24" xfId="6" applyFont="1" applyFill="1" applyBorder="1" applyAlignment="1">
      <alignment horizontal="center" vertical="center"/>
    </xf>
    <xf numFmtId="41" fontId="5" fillId="0" borderId="7" xfId="6" applyNumberFormat="1" applyFont="1" applyFill="1" applyBorder="1" applyAlignment="1">
      <alignment horizontal="right" vertical="center"/>
    </xf>
    <xf numFmtId="41" fontId="5" fillId="0" borderId="23" xfId="0" applyNumberFormat="1" applyFont="1" applyBorder="1" applyAlignment="1">
      <alignment vertical="center"/>
    </xf>
    <xf numFmtId="38" fontId="5" fillId="0" borderId="23" xfId="6" applyFont="1" applyBorder="1" applyAlignment="1">
      <alignment horizontal="right" vertical="center"/>
    </xf>
    <xf numFmtId="180" fontId="5" fillId="0" borderId="3" xfId="6" applyNumberFormat="1" applyFont="1" applyBorder="1" applyAlignment="1">
      <alignment horizontal="right" vertical="center"/>
    </xf>
    <xf numFmtId="180" fontId="5" fillId="0" borderId="23" xfId="6" applyNumberFormat="1" applyFont="1" applyBorder="1" applyAlignment="1">
      <alignment horizontal="right" vertical="center"/>
    </xf>
    <xf numFmtId="180" fontId="5" fillId="0" borderId="7" xfId="6" applyNumberFormat="1" applyFont="1" applyBorder="1" applyAlignment="1">
      <alignment horizontal="right" vertical="center"/>
    </xf>
    <xf numFmtId="180" fontId="5" fillId="0" borderId="0" xfId="6" quotePrefix="1" applyNumberFormat="1" applyFont="1" applyBorder="1" applyAlignment="1">
      <alignment horizontal="right" vertical="center"/>
    </xf>
    <xf numFmtId="180" fontId="5" fillId="0" borderId="3" xfId="6" applyNumberFormat="1" applyFont="1" applyBorder="1" applyAlignment="1">
      <alignment vertical="center"/>
    </xf>
    <xf numFmtId="180" fontId="5" fillId="0" borderId="0" xfId="6" applyNumberFormat="1" applyFont="1" applyBorder="1" applyAlignment="1">
      <alignment vertical="center"/>
    </xf>
    <xf numFmtId="180" fontId="5" fillId="0" borderId="23" xfId="6" applyNumberFormat="1" applyFont="1" applyBorder="1" applyAlignment="1">
      <alignment vertical="center"/>
    </xf>
    <xf numFmtId="180" fontId="5" fillId="0" borderId="7" xfId="6" applyNumberFormat="1" applyFont="1" applyBorder="1" applyAlignment="1">
      <alignment vertical="center"/>
    </xf>
    <xf numFmtId="180" fontId="5" fillId="0" borderId="0" xfId="0" applyNumberFormat="1" applyFont="1" applyBorder="1" applyAlignment="1">
      <alignment vertical="center"/>
    </xf>
    <xf numFmtId="180" fontId="5" fillId="0" borderId="3" xfId="6" applyNumberFormat="1" applyFont="1" applyFill="1" applyBorder="1" applyAlignment="1">
      <alignment vertical="center" shrinkToFit="1"/>
    </xf>
    <xf numFmtId="180" fontId="5" fillId="0" borderId="23" xfId="6" applyNumberFormat="1" applyFont="1" applyFill="1" applyBorder="1" applyAlignment="1">
      <alignment vertical="center" shrinkToFit="1"/>
    </xf>
    <xf numFmtId="0" fontId="16" fillId="0" borderId="24" xfId="0" applyFont="1" applyBorder="1" applyAlignment="1">
      <alignment horizontal="center" vertical="center"/>
    </xf>
    <xf numFmtId="178" fontId="16" fillId="0" borderId="7" xfId="0" applyNumberFormat="1" applyFont="1" applyBorder="1" applyAlignment="1">
      <alignment horizontal="right" vertical="center"/>
    </xf>
    <xf numFmtId="177" fontId="12" fillId="0" borderId="0" xfId="0" applyNumberFormat="1" applyFont="1" applyAlignment="1">
      <alignment horizontal="right"/>
    </xf>
    <xf numFmtId="3" fontId="16" fillId="0" borderId="6" xfId="0" applyNumberFormat="1" applyFont="1" applyBorder="1" applyAlignment="1">
      <alignment horizontal="right" vertical="center"/>
    </xf>
    <xf numFmtId="180" fontId="16" fillId="0" borderId="0" xfId="0" applyNumberFormat="1" applyFont="1" applyBorder="1" applyAlignment="1">
      <alignment horizontal="right" vertical="center"/>
    </xf>
    <xf numFmtId="180" fontId="16" fillId="0" borderId="0" xfId="0" applyNumberFormat="1" applyFont="1" applyFill="1" applyBorder="1" applyAlignment="1">
      <alignment horizontal="right" vertical="center"/>
    </xf>
    <xf numFmtId="180" fontId="16" fillId="0" borderId="0" xfId="6" applyNumberFormat="1" applyFont="1" applyBorder="1" applyAlignment="1">
      <alignment horizontal="right" vertical="center"/>
    </xf>
    <xf numFmtId="3" fontId="5" fillId="0" borderId="6" xfId="0" applyNumberFormat="1" applyFont="1" applyBorder="1" applyAlignment="1">
      <alignment horizontal="right" vertical="center"/>
    </xf>
    <xf numFmtId="180" fontId="5" fillId="0" borderId="0" xfId="0" applyNumberFormat="1" applyFont="1" applyBorder="1" applyAlignment="1">
      <alignment horizontal="right" vertical="center"/>
    </xf>
    <xf numFmtId="180" fontId="5" fillId="0" borderId="0" xfId="0" applyNumberFormat="1" applyFont="1" applyFill="1" applyBorder="1" applyAlignment="1">
      <alignment horizontal="right" vertical="center"/>
    </xf>
    <xf numFmtId="3" fontId="5" fillId="0" borderId="24" xfId="0" applyNumberFormat="1" applyFont="1" applyBorder="1" applyAlignment="1">
      <alignment horizontal="right" vertical="center"/>
    </xf>
    <xf numFmtId="180" fontId="5" fillId="0" borderId="7" xfId="0" applyNumberFormat="1" applyFont="1" applyBorder="1" applyAlignment="1">
      <alignment horizontal="right" vertical="center"/>
    </xf>
    <xf numFmtId="180" fontId="5" fillId="0" borderId="7" xfId="0" applyNumberFormat="1" applyFont="1" applyFill="1" applyBorder="1" applyAlignment="1">
      <alignment horizontal="right" vertical="center"/>
    </xf>
    <xf numFmtId="3" fontId="5" fillId="0" borderId="11" xfId="0" applyNumberFormat="1" applyFont="1" applyBorder="1">
      <alignment vertical="center"/>
    </xf>
    <xf numFmtId="3" fontId="16" fillId="0" borderId="0" xfId="0" applyNumberFormat="1" applyFont="1">
      <alignment vertical="center"/>
    </xf>
    <xf numFmtId="41" fontId="5" fillId="0" borderId="0" xfId="0" applyNumberFormat="1" applyFont="1" applyBorder="1" applyAlignment="1">
      <alignment horizontal="left" vertical="center"/>
    </xf>
    <xf numFmtId="38" fontId="16" fillId="0" borderId="3" xfId="6" applyFont="1" applyBorder="1" applyAlignment="1">
      <alignment horizontal="right" vertical="center"/>
    </xf>
    <xf numFmtId="38" fontId="16" fillId="0" borderId="0" xfId="6" applyFont="1" applyBorder="1" applyAlignment="1">
      <alignment horizontal="right" vertical="center"/>
    </xf>
    <xf numFmtId="180" fontId="4" fillId="0" borderId="3" xfId="6" applyNumberFormat="1" applyFont="1" applyBorder="1" applyAlignment="1">
      <alignment horizontal="right" vertical="center"/>
    </xf>
    <xf numFmtId="180" fontId="4" fillId="0" borderId="0" xfId="6" applyNumberFormat="1" applyFont="1" applyBorder="1" applyAlignment="1">
      <alignment horizontal="right" vertical="center"/>
    </xf>
    <xf numFmtId="180" fontId="16" fillId="0" borderId="0" xfId="6" applyNumberFormat="1" applyFont="1" applyBorder="1" applyAlignment="1">
      <alignment vertical="center"/>
    </xf>
    <xf numFmtId="180" fontId="16" fillId="0" borderId="0" xfId="6" applyNumberFormat="1" applyFont="1" applyAlignment="1">
      <alignment horizontal="right" vertical="center"/>
    </xf>
    <xf numFmtId="38" fontId="16" fillId="0" borderId="5" xfId="1" applyFont="1" applyBorder="1" applyAlignment="1">
      <alignment horizontal="right" vertical="center"/>
    </xf>
    <xf numFmtId="180" fontId="5" fillId="0" borderId="0" xfId="6" applyNumberFormat="1" applyFont="1" applyBorder="1" applyAlignment="1">
      <alignment horizontal="right" vertical="center" shrinkToFit="1"/>
    </xf>
    <xf numFmtId="38" fontId="16" fillId="0" borderId="5" xfId="6" applyFont="1" applyBorder="1" applyAlignment="1">
      <alignment horizontal="right" vertical="center"/>
    </xf>
    <xf numFmtId="41" fontId="5" fillId="0" borderId="0" xfId="9" applyNumberFormat="1" applyFont="1" applyAlignment="1">
      <alignment horizontal="right" vertical="center"/>
    </xf>
    <xf numFmtId="41" fontId="16" fillId="2" borderId="0" xfId="0" applyNumberFormat="1" applyFont="1" applyFill="1" applyAlignment="1">
      <alignment horizontal="right" vertical="center"/>
    </xf>
    <xf numFmtId="0" fontId="23" fillId="0" borderId="0" xfId="0" applyFont="1">
      <alignment vertical="center"/>
    </xf>
    <xf numFmtId="0" fontId="23" fillId="0" borderId="0" xfId="0" applyFont="1" applyAlignment="1">
      <alignment horizontal="right"/>
    </xf>
    <xf numFmtId="180" fontId="16" fillId="0" borderId="0" xfId="6" applyNumberFormat="1" applyFont="1" applyBorder="1" applyAlignment="1">
      <alignment horizontal="right" vertical="center" shrinkToFit="1"/>
    </xf>
    <xf numFmtId="180" fontId="16" fillId="2" borderId="0" xfId="6" applyNumberFormat="1" applyFont="1" applyFill="1" applyBorder="1" applyAlignment="1">
      <alignment horizontal="right" vertical="center" shrinkToFit="1"/>
    </xf>
    <xf numFmtId="180" fontId="16" fillId="0" borderId="3" xfId="6" applyNumberFormat="1" applyFont="1" applyBorder="1" applyAlignment="1">
      <alignment vertical="center" shrinkToFit="1"/>
    </xf>
    <xf numFmtId="38" fontId="16" fillId="0" borderId="0" xfId="6" applyFont="1" applyBorder="1" applyAlignment="1">
      <alignment horizontal="right" vertical="center" shrinkToFit="1"/>
    </xf>
    <xf numFmtId="0" fontId="11" fillId="0" borderId="0" xfId="0" applyFont="1" applyBorder="1" applyAlignment="1">
      <alignment horizontal="left"/>
    </xf>
    <xf numFmtId="0" fontId="5" fillId="0" borderId="25" xfId="0" applyFont="1" applyBorder="1" applyAlignment="1">
      <alignment horizontal="center" vertical="center"/>
    </xf>
    <xf numFmtId="0" fontId="5" fillId="0" borderId="1" xfId="0" applyFont="1" applyBorder="1" applyAlignment="1">
      <alignment horizontal="center" vertical="center"/>
    </xf>
    <xf numFmtId="0" fontId="5" fillId="0" borderId="26" xfId="0" applyFont="1" applyBorder="1" applyAlignment="1">
      <alignment horizontal="center" vertical="center"/>
    </xf>
    <xf numFmtId="0" fontId="5" fillId="0" borderId="21" xfId="0" applyFont="1" applyBorder="1" applyAlignment="1">
      <alignment horizontal="center" vertical="center"/>
    </xf>
    <xf numFmtId="0" fontId="15" fillId="0" borderId="0" xfId="0" applyFont="1" applyAlignment="1">
      <alignment horizontal="center" vertical="center"/>
    </xf>
    <xf numFmtId="0" fontId="11" fillId="0" borderId="7" xfId="0" applyFont="1" applyBorder="1" applyAlignment="1">
      <alignment horizontal="left"/>
    </xf>
    <xf numFmtId="0" fontId="11" fillId="0" borderId="7" xfId="0" applyFont="1" applyBorder="1" applyAlignment="1">
      <alignment horizontal="right"/>
    </xf>
    <xf numFmtId="0" fontId="11" fillId="0" borderId="0" xfId="0" applyFont="1" applyFill="1" applyBorder="1" applyAlignment="1">
      <alignment horizontal="left" vertical="center"/>
    </xf>
    <xf numFmtId="0" fontId="11" fillId="0" borderId="7" xfId="0" applyFont="1" applyFill="1" applyBorder="1" applyAlignment="1">
      <alignment horizontal="left"/>
    </xf>
    <xf numFmtId="0" fontId="5" fillId="0" borderId="25"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27" xfId="0" applyFont="1" applyFill="1" applyBorder="1" applyAlignment="1">
      <alignment horizontal="center" vertical="center"/>
    </xf>
    <xf numFmtId="0" fontId="5" fillId="0" borderId="18"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2" xfId="0" applyFont="1" applyFill="1" applyBorder="1" applyAlignment="1">
      <alignment horizontal="center" vertical="center"/>
    </xf>
    <xf numFmtId="0" fontId="15" fillId="0" borderId="0" xfId="0" applyFont="1" applyFill="1" applyAlignment="1">
      <alignment horizontal="center" vertical="center"/>
    </xf>
    <xf numFmtId="0" fontId="5" fillId="0" borderId="5"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13"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23" xfId="0" applyFont="1" applyFill="1" applyBorder="1" applyAlignment="1">
      <alignment horizontal="center" vertical="center"/>
    </xf>
    <xf numFmtId="0" fontId="5" fillId="0" borderId="7" xfId="0" applyFont="1" applyFill="1" applyBorder="1" applyAlignment="1">
      <alignment horizontal="center" vertical="center"/>
    </xf>
    <xf numFmtId="0" fontId="15" fillId="0" borderId="0" xfId="0" applyFont="1" applyBorder="1" applyAlignment="1">
      <alignment horizontal="center" vertical="center"/>
    </xf>
    <xf numFmtId="0" fontId="11" fillId="0" borderId="7" xfId="0" applyFont="1" applyBorder="1" applyAlignment="1">
      <alignment horizontal="right" vertical="top" wrapText="1"/>
    </xf>
    <xf numFmtId="0" fontId="5" fillId="0" borderId="0" xfId="0" applyFont="1" applyBorder="1" applyAlignment="1">
      <alignment horizontal="center" vertical="center"/>
    </xf>
    <xf numFmtId="0" fontId="11" fillId="0" borderId="18" xfId="0" applyFont="1" applyBorder="1" applyAlignment="1">
      <alignment horizontal="center"/>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5" fillId="0" borderId="22" xfId="0" applyFont="1" applyBorder="1" applyAlignment="1">
      <alignment horizontal="center" vertical="center"/>
    </xf>
    <xf numFmtId="0" fontId="5" fillId="0" borderId="0" xfId="0" applyFont="1" applyBorder="1" applyAlignment="1">
      <alignment horizontal="center"/>
    </xf>
    <xf numFmtId="0" fontId="5" fillId="0" borderId="12" xfId="0" applyFont="1" applyBorder="1" applyAlignment="1">
      <alignment horizontal="center" vertical="center" wrapText="1"/>
    </xf>
    <xf numFmtId="0" fontId="5" fillId="0" borderId="5" xfId="0" applyFont="1" applyBorder="1" applyAlignment="1">
      <alignment horizontal="center" vertical="center"/>
    </xf>
    <xf numFmtId="0" fontId="5" fillId="0" borderId="9" xfId="0" applyFont="1" applyBorder="1" applyAlignment="1">
      <alignment horizontal="center" vertical="center"/>
    </xf>
    <xf numFmtId="0" fontId="5" fillId="0" borderId="27" xfId="0" applyFont="1" applyBorder="1" applyAlignment="1">
      <alignment horizontal="center" vertical="center" shrinkToFit="1"/>
    </xf>
    <xf numFmtId="0" fontId="5" fillId="0" borderId="18" xfId="0" applyFont="1" applyBorder="1" applyAlignment="1">
      <alignment horizontal="center" vertical="center" shrinkToFit="1"/>
    </xf>
    <xf numFmtId="0" fontId="5" fillId="0" borderId="25" xfId="0" applyFont="1" applyBorder="1" applyAlignment="1">
      <alignment horizontal="center" vertical="center" shrinkToFit="1"/>
    </xf>
    <xf numFmtId="0" fontId="5" fillId="0" borderId="4" xfId="0" applyFont="1" applyBorder="1" applyAlignment="1">
      <alignment horizontal="center" vertical="center" shrinkToFit="1"/>
    </xf>
    <xf numFmtId="0" fontId="5" fillId="0" borderId="2" xfId="0" applyFont="1" applyBorder="1" applyAlignment="1">
      <alignment horizontal="center" vertical="center" shrinkToFit="1"/>
    </xf>
    <xf numFmtId="0" fontId="5" fillId="0" borderId="1" xfId="0" applyFont="1" applyBorder="1" applyAlignment="1">
      <alignment horizontal="center" vertical="center" shrinkToFit="1"/>
    </xf>
    <xf numFmtId="0" fontId="5" fillId="0" borderId="14" xfId="0" applyFont="1" applyBorder="1" applyAlignment="1">
      <alignment horizontal="center" vertical="center"/>
    </xf>
    <xf numFmtId="0" fontId="5" fillId="0" borderId="19" xfId="0" applyFont="1" applyBorder="1" applyAlignment="1">
      <alignment horizontal="center" vertical="center"/>
    </xf>
    <xf numFmtId="0" fontId="5" fillId="0" borderId="15" xfId="0" applyFont="1" applyBorder="1" applyAlignment="1">
      <alignment horizontal="center" vertical="center"/>
    </xf>
    <xf numFmtId="0" fontId="5" fillId="0" borderId="4" xfId="0" applyFont="1" applyBorder="1" applyAlignment="1">
      <alignment horizontal="center" vertical="center"/>
    </xf>
    <xf numFmtId="0" fontId="5" fillId="0" borderId="2" xfId="0" applyFont="1" applyBorder="1" applyAlignment="1">
      <alignment horizontal="center" vertical="center"/>
    </xf>
    <xf numFmtId="0" fontId="5" fillId="0" borderId="5" xfId="0" applyFont="1" applyBorder="1" applyAlignment="1">
      <alignment horizontal="center" vertical="center" wrapText="1"/>
    </xf>
    <xf numFmtId="0" fontId="5" fillId="0" borderId="2" xfId="0" applyFont="1" applyBorder="1" applyAlignment="1">
      <alignment horizontal="center" vertical="center" wrapText="1"/>
    </xf>
    <xf numFmtId="0" fontId="5" fillId="0" borderId="6" xfId="0" applyFont="1" applyBorder="1" applyAlignment="1">
      <alignment horizontal="center" vertical="center"/>
    </xf>
    <xf numFmtId="0" fontId="5" fillId="0" borderId="27" xfId="0" applyFont="1" applyBorder="1" applyAlignment="1">
      <alignment horizontal="center" vertical="center"/>
    </xf>
    <xf numFmtId="0" fontId="5" fillId="0" borderId="18" xfId="0" applyFont="1" applyBorder="1" applyAlignment="1">
      <alignment horizontal="center" vertical="center"/>
    </xf>
    <xf numFmtId="0" fontId="5" fillId="0" borderId="16" xfId="0" applyFont="1" applyBorder="1" applyAlignment="1">
      <alignment horizontal="center" vertical="center" shrinkToFit="1"/>
    </xf>
    <xf numFmtId="0" fontId="5" fillId="0" borderId="17" xfId="0" applyFont="1" applyBorder="1" applyAlignment="1">
      <alignment horizontal="center" vertical="center" shrinkToFit="1"/>
    </xf>
    <xf numFmtId="0" fontId="11" fillId="0" borderId="7" xfId="0" applyFont="1" applyBorder="1" applyAlignment="1">
      <alignment horizontal="right" vertical="center" wrapText="1"/>
    </xf>
    <xf numFmtId="0" fontId="11" fillId="0" borderId="7" xfId="0" applyFont="1" applyBorder="1" applyAlignment="1">
      <alignment horizontal="right" vertical="center"/>
    </xf>
    <xf numFmtId="0" fontId="11" fillId="0" borderId="0" xfId="0" applyFont="1" applyBorder="1" applyAlignment="1">
      <alignment horizontal="left" vertical="center"/>
    </xf>
    <xf numFmtId="0" fontId="5" fillId="0" borderId="16"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22" xfId="0" applyFont="1" applyBorder="1" applyAlignment="1">
      <alignment horizontal="center" vertical="center" wrapText="1"/>
    </xf>
    <xf numFmtId="0" fontId="11" fillId="0" borderId="7" xfId="0" applyFont="1" applyBorder="1" applyAlignment="1">
      <alignment horizontal="right" wrapText="1"/>
    </xf>
    <xf numFmtId="38" fontId="5" fillId="0" borderId="21" xfId="1" applyFont="1" applyFill="1" applyBorder="1" applyAlignment="1">
      <alignment horizontal="center" vertical="center" wrapText="1"/>
    </xf>
    <xf numFmtId="38" fontId="5" fillId="0" borderId="4" xfId="1" applyFont="1" applyFill="1" applyBorder="1" applyAlignment="1">
      <alignment horizontal="center" vertical="center" wrapText="1"/>
    </xf>
    <xf numFmtId="38" fontId="15" fillId="0" borderId="0" xfId="1" applyFont="1" applyFill="1" applyBorder="1" applyAlignment="1">
      <alignment horizontal="center" vertical="center"/>
    </xf>
    <xf numFmtId="38" fontId="5" fillId="0" borderId="0" xfId="1" applyFont="1" applyFill="1" applyBorder="1" applyAlignment="1">
      <alignment horizontal="center" vertical="center"/>
    </xf>
    <xf numFmtId="38" fontId="5" fillId="0" borderId="2" xfId="1" applyFont="1" applyFill="1" applyBorder="1" applyAlignment="1">
      <alignment horizontal="center" vertical="center"/>
    </xf>
    <xf numFmtId="38" fontId="5" fillId="0" borderId="21" xfId="1" applyFont="1" applyFill="1" applyBorder="1" applyAlignment="1">
      <alignment horizontal="center" vertical="center"/>
    </xf>
    <xf numFmtId="38" fontId="11" fillId="0" borderId="7" xfId="1" applyFont="1" applyFill="1" applyBorder="1" applyAlignment="1">
      <alignment horizontal="right" wrapText="1"/>
    </xf>
    <xf numFmtId="38" fontId="5" fillId="0" borderId="0" xfId="1" applyFont="1" applyFill="1" applyBorder="1" applyAlignment="1">
      <alignment horizontal="left"/>
    </xf>
    <xf numFmtId="38" fontId="5" fillId="0" borderId="27" xfId="1" applyFont="1" applyFill="1" applyBorder="1" applyAlignment="1">
      <alignment horizontal="center" vertical="center" wrapText="1"/>
    </xf>
    <xf numFmtId="38" fontId="5" fillId="0" borderId="18" xfId="1" applyFont="1" applyFill="1" applyBorder="1" applyAlignment="1">
      <alignment horizontal="center" vertical="center" wrapText="1"/>
    </xf>
    <xf numFmtId="38" fontId="5" fillId="0" borderId="25" xfId="1" applyFont="1" applyFill="1" applyBorder="1" applyAlignment="1">
      <alignment horizontal="center" vertical="center" wrapText="1"/>
    </xf>
    <xf numFmtId="38" fontId="5" fillId="0" borderId="18" xfId="1" applyFont="1" applyFill="1" applyBorder="1" applyAlignment="1">
      <alignment horizontal="center" vertical="center"/>
    </xf>
    <xf numFmtId="38" fontId="5" fillId="0" borderId="20" xfId="1" applyFont="1" applyFill="1" applyBorder="1" applyAlignment="1">
      <alignment horizontal="center" vertical="center" wrapText="1"/>
    </xf>
    <xf numFmtId="38" fontId="5" fillId="0" borderId="3" xfId="1" applyFont="1" applyFill="1" applyBorder="1" applyAlignment="1">
      <alignment horizontal="center" vertical="center" wrapText="1"/>
    </xf>
    <xf numFmtId="38" fontId="5" fillId="0" borderId="0" xfId="1" applyFont="1" applyFill="1" applyBorder="1" applyAlignment="1">
      <alignment horizontal="center" vertical="center" wrapText="1"/>
    </xf>
    <xf numFmtId="38" fontId="5" fillId="0" borderId="5" xfId="1" applyFont="1" applyFill="1" applyBorder="1" applyAlignment="1">
      <alignment horizontal="center" vertical="center" wrapText="1"/>
    </xf>
    <xf numFmtId="49" fontId="11" fillId="0" borderId="18" xfId="0" applyNumberFormat="1" applyFont="1" applyBorder="1" applyAlignment="1">
      <alignment horizontal="left" vertical="center"/>
    </xf>
    <xf numFmtId="0" fontId="5" fillId="0" borderId="0"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0" xfId="0" applyFont="1" applyAlignment="1">
      <alignment horizontal="right" vertical="center"/>
    </xf>
    <xf numFmtId="0" fontId="5" fillId="0" borderId="5" xfId="0" applyFont="1" applyBorder="1" applyAlignment="1">
      <alignment horizontal="right" vertical="center"/>
    </xf>
    <xf numFmtId="0" fontId="5" fillId="0" borderId="1" xfId="0" applyFont="1" applyBorder="1" applyAlignment="1">
      <alignment horizontal="right" vertical="center"/>
    </xf>
    <xf numFmtId="0" fontId="5" fillId="0" borderId="11" xfId="0" applyFont="1" applyBorder="1" applyAlignment="1">
      <alignment horizontal="right" vertical="center"/>
    </xf>
    <xf numFmtId="0" fontId="5" fillId="0" borderId="12" xfId="0" applyFont="1" applyBorder="1" applyAlignment="1">
      <alignment horizontal="right" vertical="center"/>
    </xf>
    <xf numFmtId="0" fontId="5" fillId="0" borderId="26" xfId="0" applyFont="1" applyBorder="1" applyAlignment="1">
      <alignment horizontal="center" vertical="center" wrapText="1"/>
    </xf>
    <xf numFmtId="0" fontId="5" fillId="0" borderId="21" xfId="0" applyFont="1" applyBorder="1" applyAlignment="1">
      <alignment horizontal="center" vertical="center" wrapText="1"/>
    </xf>
    <xf numFmtId="38" fontId="5" fillId="0" borderId="18" xfId="1" applyFont="1" applyBorder="1" applyAlignment="1">
      <alignment horizontal="center" vertical="center"/>
    </xf>
    <xf numFmtId="38" fontId="5" fillId="0" borderId="0" xfId="1" applyFont="1" applyBorder="1" applyAlignment="1">
      <alignment horizontal="center" vertical="center"/>
    </xf>
    <xf numFmtId="49" fontId="5" fillId="0" borderId="11" xfId="1" applyNumberFormat="1" applyFont="1" applyBorder="1" applyAlignment="1">
      <alignment horizontal="center" vertical="center" wrapText="1"/>
    </xf>
    <xf numFmtId="49" fontId="5" fillId="0" borderId="0" xfId="1" applyNumberFormat="1" applyFont="1" applyBorder="1" applyAlignment="1">
      <alignment horizontal="center" vertical="center" wrapText="1"/>
    </xf>
    <xf numFmtId="49" fontId="5" fillId="0" borderId="7" xfId="1" applyNumberFormat="1" applyFont="1" applyBorder="1" applyAlignment="1">
      <alignment horizontal="center" vertical="center" wrapText="1"/>
    </xf>
    <xf numFmtId="49" fontId="5" fillId="0" borderId="11" xfId="1" applyNumberFormat="1" applyFont="1" applyBorder="1" applyAlignment="1">
      <alignment horizontal="right" vertical="center"/>
    </xf>
    <xf numFmtId="49" fontId="5" fillId="0" borderId="0" xfId="1" applyNumberFormat="1" applyFont="1" applyAlignment="1">
      <alignment horizontal="right" vertical="center"/>
    </xf>
    <xf numFmtId="49" fontId="5" fillId="0" borderId="0" xfId="1" applyNumberFormat="1" applyFont="1" applyBorder="1" applyAlignment="1">
      <alignment horizontal="right" vertical="center"/>
    </xf>
    <xf numFmtId="49" fontId="5" fillId="0" borderId="1" xfId="1" applyNumberFormat="1" applyFont="1" applyBorder="1" applyAlignment="1">
      <alignment horizontal="right" vertical="center"/>
    </xf>
    <xf numFmtId="49" fontId="5" fillId="0" borderId="2" xfId="1" applyNumberFormat="1" applyFont="1" applyBorder="1" applyAlignment="1">
      <alignment horizontal="center" vertical="center" wrapText="1"/>
    </xf>
    <xf numFmtId="41" fontId="15" fillId="0" borderId="0" xfId="1" applyNumberFormat="1" applyFont="1" applyBorder="1" applyAlignment="1">
      <alignment horizontal="center" vertical="center"/>
    </xf>
    <xf numFmtId="0" fontId="11" fillId="0" borderId="7" xfId="1" applyNumberFormat="1" applyFont="1" applyBorder="1" applyAlignment="1">
      <alignment horizontal="right"/>
    </xf>
    <xf numFmtId="41" fontId="5" fillId="0" borderId="18" xfId="1" applyNumberFormat="1" applyFont="1" applyBorder="1" applyAlignment="1">
      <alignment horizontal="center" vertical="center"/>
    </xf>
    <xf numFmtId="41" fontId="5" fillId="0" borderId="25" xfId="1" applyNumberFormat="1" applyFont="1" applyBorder="1" applyAlignment="1">
      <alignment horizontal="center" vertical="center"/>
    </xf>
    <xf numFmtId="41" fontId="5" fillId="0" borderId="2" xfId="1" applyNumberFormat="1" applyFont="1" applyBorder="1" applyAlignment="1">
      <alignment horizontal="center" vertical="center"/>
    </xf>
    <xf numFmtId="41" fontId="5" fillId="0" borderId="1" xfId="1" applyNumberFormat="1" applyFont="1" applyBorder="1" applyAlignment="1">
      <alignment horizontal="center" vertical="center"/>
    </xf>
    <xf numFmtId="41" fontId="5" fillId="0" borderId="16" xfId="1" applyNumberFormat="1" applyFont="1" applyBorder="1" applyAlignment="1">
      <alignment horizontal="center" vertical="center"/>
    </xf>
    <xf numFmtId="41" fontId="5" fillId="0" borderId="17" xfId="1" applyNumberFormat="1" applyFont="1" applyBorder="1" applyAlignment="1">
      <alignment horizontal="center" vertical="center"/>
    </xf>
    <xf numFmtId="41" fontId="5" fillId="0" borderId="22" xfId="1" applyNumberFormat="1" applyFont="1" applyBorder="1" applyAlignment="1">
      <alignment horizontal="center" vertical="center"/>
    </xf>
    <xf numFmtId="41" fontId="5" fillId="0" borderId="27" xfId="1" applyNumberFormat="1" applyFont="1" applyBorder="1" applyAlignment="1">
      <alignment horizontal="center" vertical="center" wrapText="1"/>
    </xf>
    <xf numFmtId="41" fontId="5" fillId="0" borderId="4" xfId="1" applyNumberFormat="1" applyFont="1" applyBorder="1" applyAlignment="1">
      <alignment horizontal="center" vertical="center" wrapText="1"/>
    </xf>
    <xf numFmtId="41" fontId="11" fillId="0" borderId="7" xfId="1" applyNumberFormat="1" applyFont="1" applyBorder="1" applyAlignment="1">
      <alignment horizontal="left"/>
    </xf>
    <xf numFmtId="38" fontId="5" fillId="0" borderId="23" xfId="1" applyFont="1" applyBorder="1" applyAlignment="1">
      <alignment horizontal="right" vertical="center"/>
    </xf>
    <xf numFmtId="38" fontId="5" fillId="0" borderId="7" xfId="1" applyFont="1" applyBorder="1" applyAlignment="1">
      <alignment horizontal="right" vertical="center"/>
    </xf>
    <xf numFmtId="38" fontId="11" fillId="0" borderId="18" xfId="1" applyFont="1" applyBorder="1" applyAlignment="1">
      <alignment horizontal="left"/>
    </xf>
    <xf numFmtId="38" fontId="11" fillId="0" borderId="0" xfId="1" applyFont="1" applyBorder="1" applyAlignment="1">
      <alignment horizontal="left" wrapText="1"/>
    </xf>
    <xf numFmtId="38" fontId="5" fillId="0" borderId="3" xfId="1" applyFont="1" applyBorder="1" applyAlignment="1">
      <alignment horizontal="right" vertical="center"/>
    </xf>
    <xf numFmtId="38" fontId="5" fillId="0" borderId="0" xfId="1" applyFont="1" applyBorder="1" applyAlignment="1">
      <alignment horizontal="right" vertical="center"/>
    </xf>
    <xf numFmtId="38" fontId="5" fillId="0" borderId="11" xfId="1" applyFont="1" applyBorder="1" applyAlignment="1">
      <alignment horizontal="center" vertical="center"/>
    </xf>
    <xf numFmtId="38" fontId="5" fillId="0" borderId="7" xfId="1" applyFont="1" applyBorder="1" applyAlignment="1">
      <alignment horizontal="center" vertical="center"/>
    </xf>
    <xf numFmtId="38" fontId="15" fillId="0" borderId="0" xfId="1" applyFont="1" applyBorder="1" applyAlignment="1">
      <alignment horizontal="center" vertical="center"/>
    </xf>
    <xf numFmtId="38" fontId="11" fillId="0" borderId="7" xfId="1" applyFont="1" applyBorder="1" applyAlignment="1">
      <alignment horizontal="right"/>
    </xf>
    <xf numFmtId="38" fontId="5" fillId="0" borderId="25" xfId="1" applyFont="1" applyBorder="1" applyAlignment="1">
      <alignment horizontal="center" vertical="center" wrapText="1"/>
    </xf>
    <xf numFmtId="38" fontId="5" fillId="0" borderId="1" xfId="1" applyFont="1" applyBorder="1" applyAlignment="1">
      <alignment horizontal="center" vertical="center" wrapText="1"/>
    </xf>
    <xf numFmtId="38" fontId="5" fillId="0" borderId="27" xfId="1" applyFont="1" applyBorder="1" applyAlignment="1">
      <alignment horizontal="center" vertical="center"/>
    </xf>
    <xf numFmtId="38" fontId="5" fillId="0" borderId="25" xfId="1" applyFont="1" applyBorder="1" applyAlignment="1">
      <alignment horizontal="center" vertical="center"/>
    </xf>
    <xf numFmtId="38" fontId="5" fillId="0" borderId="4" xfId="1" applyFont="1" applyBorder="1" applyAlignment="1">
      <alignment horizontal="center" vertical="center"/>
    </xf>
    <xf numFmtId="38" fontId="5" fillId="0" borderId="1" xfId="1" applyFont="1" applyBorder="1" applyAlignment="1">
      <alignment horizontal="center" vertical="center"/>
    </xf>
    <xf numFmtId="38" fontId="5" fillId="0" borderId="26" xfId="1" applyFont="1" applyBorder="1" applyAlignment="1">
      <alignment horizontal="center" vertical="center"/>
    </xf>
    <xf numFmtId="38" fontId="5" fillId="0" borderId="21" xfId="1" applyFont="1" applyBorder="1" applyAlignment="1">
      <alignment horizontal="center" vertical="center"/>
    </xf>
    <xf numFmtId="38" fontId="5" fillId="0" borderId="11" xfId="1" applyFont="1" applyBorder="1" applyAlignment="1">
      <alignment horizontal="center" vertical="center" wrapText="1"/>
    </xf>
    <xf numFmtId="38" fontId="5" fillId="0" borderId="0" xfId="1" applyFont="1" applyBorder="1" applyAlignment="1">
      <alignment horizontal="center" vertical="center" wrapText="1"/>
    </xf>
    <xf numFmtId="38" fontId="5" fillId="0" borderId="2" xfId="1" applyFont="1" applyBorder="1" applyAlignment="1">
      <alignment horizontal="center" vertical="center" wrapText="1"/>
    </xf>
    <xf numFmtId="38" fontId="5" fillId="0" borderId="13" xfId="1" applyFont="1" applyBorder="1" applyAlignment="1">
      <alignment horizontal="right" vertical="center"/>
    </xf>
    <xf numFmtId="38" fontId="5" fillId="0" borderId="11" xfId="1" applyFont="1" applyBorder="1" applyAlignment="1">
      <alignment horizontal="right" vertical="center"/>
    </xf>
    <xf numFmtId="38" fontId="5" fillId="0" borderId="4" xfId="1" applyFont="1" applyBorder="1" applyAlignment="1">
      <alignment horizontal="right" vertical="center"/>
    </xf>
    <xf numFmtId="38" fontId="5" fillId="0" borderId="1" xfId="1" applyFont="1" applyBorder="1" applyAlignment="1">
      <alignment horizontal="right" vertical="center"/>
    </xf>
    <xf numFmtId="38" fontId="5" fillId="0" borderId="4" xfId="6" applyFont="1" applyBorder="1" applyAlignment="1">
      <alignment horizontal="right" vertical="center"/>
    </xf>
    <xf numFmtId="38" fontId="5" fillId="0" borderId="2" xfId="6" applyFont="1" applyBorder="1" applyAlignment="1">
      <alignment horizontal="right" vertical="center"/>
    </xf>
    <xf numFmtId="38" fontId="5" fillId="0" borderId="2" xfId="1" applyFont="1" applyBorder="1" applyAlignment="1">
      <alignment horizontal="right" vertical="center"/>
    </xf>
    <xf numFmtId="38" fontId="5" fillId="0" borderId="3" xfId="6" applyFont="1" applyBorder="1" applyAlignment="1">
      <alignment horizontal="right" vertical="center"/>
    </xf>
    <xf numFmtId="38" fontId="5" fillId="0" borderId="0" xfId="6" applyFont="1" applyBorder="1" applyAlignment="1">
      <alignment horizontal="right" vertical="center"/>
    </xf>
    <xf numFmtId="38" fontId="5" fillId="0" borderId="3" xfId="6" applyFont="1" applyBorder="1" applyAlignment="1">
      <alignment horizontal="right" vertical="center" shrinkToFit="1"/>
    </xf>
    <xf numFmtId="38" fontId="5" fillId="0" borderId="5" xfId="6" applyFont="1" applyBorder="1" applyAlignment="1">
      <alignment horizontal="right" vertical="center" shrinkToFit="1"/>
    </xf>
    <xf numFmtId="38" fontId="5" fillId="0" borderId="0" xfId="6" applyFont="1" applyBorder="1" applyAlignment="1">
      <alignment horizontal="right" vertical="center" shrinkToFit="1"/>
    </xf>
    <xf numFmtId="38" fontId="5" fillId="0" borderId="16" xfId="6" applyFont="1" applyBorder="1" applyAlignment="1">
      <alignment horizontal="center" vertical="center"/>
    </xf>
    <xf numFmtId="38" fontId="5" fillId="0" borderId="17" xfId="6" applyFont="1" applyBorder="1" applyAlignment="1">
      <alignment horizontal="center" vertical="center"/>
    </xf>
    <xf numFmtId="38" fontId="5" fillId="0" borderId="22" xfId="6" applyFont="1" applyBorder="1" applyAlignment="1">
      <alignment horizontal="center" vertical="center"/>
    </xf>
    <xf numFmtId="38" fontId="5" fillId="0" borderId="10" xfId="6" applyFont="1" applyBorder="1" applyAlignment="1">
      <alignment horizontal="center" vertical="center" wrapText="1"/>
    </xf>
    <xf numFmtId="38" fontId="5" fillId="0" borderId="21" xfId="6" applyFont="1" applyBorder="1" applyAlignment="1">
      <alignment horizontal="center" vertical="center" wrapText="1"/>
    </xf>
    <xf numFmtId="38" fontId="5" fillId="0" borderId="14" xfId="6" applyFont="1" applyBorder="1" applyAlignment="1">
      <alignment horizontal="center" vertical="center"/>
    </xf>
    <xf numFmtId="38" fontId="5" fillId="0" borderId="15" xfId="6" applyFont="1" applyBorder="1" applyAlignment="1">
      <alignment horizontal="center" vertical="center"/>
    </xf>
    <xf numFmtId="38" fontId="5" fillId="0" borderId="10" xfId="6" applyFont="1" applyBorder="1" applyAlignment="1">
      <alignment horizontal="center" vertical="center"/>
    </xf>
    <xf numFmtId="38" fontId="5" fillId="0" borderId="21" xfId="6" applyFont="1" applyBorder="1" applyAlignment="1">
      <alignment horizontal="center" vertical="center"/>
    </xf>
    <xf numFmtId="38" fontId="5" fillId="0" borderId="13" xfId="6" applyFont="1" applyBorder="1" applyAlignment="1">
      <alignment horizontal="center" vertical="center" wrapText="1"/>
    </xf>
    <xf numFmtId="38" fontId="5" fillId="0" borderId="4" xfId="6" applyFont="1" applyBorder="1" applyAlignment="1">
      <alignment horizontal="center" vertical="center" wrapText="1"/>
    </xf>
    <xf numFmtId="0" fontId="5" fillId="0" borderId="10" xfId="0" applyFont="1" applyBorder="1" applyAlignment="1">
      <alignment horizontal="center" vertical="center" wrapText="1"/>
    </xf>
    <xf numFmtId="0" fontId="5" fillId="0" borderId="10" xfId="0" applyFont="1" applyBorder="1" applyAlignment="1">
      <alignment horizontal="center" vertical="center"/>
    </xf>
    <xf numFmtId="0" fontId="5" fillId="0" borderId="13" xfId="0" applyFont="1" applyBorder="1" applyAlignment="1">
      <alignment horizontal="center" vertical="center" wrapText="1"/>
    </xf>
    <xf numFmtId="0" fontId="5" fillId="0" borderId="4" xfId="0" applyFont="1" applyBorder="1" applyAlignment="1">
      <alignment horizontal="center" vertical="center" wrapText="1"/>
    </xf>
    <xf numFmtId="38" fontId="5" fillId="0" borderId="16" xfId="1" applyFont="1" applyBorder="1" applyAlignment="1">
      <alignment horizontal="center" vertical="center"/>
    </xf>
    <xf numFmtId="38" fontId="5" fillId="0" borderId="17" xfId="1" applyFont="1" applyBorder="1" applyAlignment="1">
      <alignment horizontal="center" vertical="center"/>
    </xf>
    <xf numFmtId="38" fontId="11" fillId="0" borderId="0" xfId="1" applyFont="1" applyAlignment="1">
      <alignment horizontal="left" vertical="center"/>
    </xf>
    <xf numFmtId="38" fontId="20" fillId="0" borderId="0" xfId="1" applyFont="1" applyAlignment="1">
      <alignment horizontal="left" vertical="center"/>
    </xf>
    <xf numFmtId="38" fontId="5" fillId="0" borderId="22" xfId="1" applyFont="1" applyBorder="1" applyAlignment="1">
      <alignment horizontal="center" vertical="center"/>
    </xf>
    <xf numFmtId="0" fontId="6" fillId="0" borderId="0" xfId="0" applyFont="1" applyAlignment="1">
      <alignment horizontal="center" vertical="center"/>
    </xf>
    <xf numFmtId="38" fontId="5" fillId="0" borderId="5" xfId="1" applyFont="1" applyBorder="1" applyAlignment="1">
      <alignment horizontal="center" vertical="center"/>
    </xf>
    <xf numFmtId="38" fontId="15" fillId="0" borderId="0" xfId="1" applyFont="1" applyAlignment="1">
      <alignment horizontal="center" vertical="center"/>
    </xf>
    <xf numFmtId="38" fontId="11" fillId="0" borderId="7" xfId="1" applyFont="1" applyBorder="1" applyAlignment="1">
      <alignment horizontal="left" vertical="center"/>
    </xf>
    <xf numFmtId="0" fontId="15" fillId="0" borderId="0" xfId="4" applyFont="1" applyBorder="1" applyAlignment="1">
      <alignment horizontal="center" vertical="center"/>
    </xf>
    <xf numFmtId="0" fontId="8" fillId="0" borderId="0" xfId="0" applyFont="1" applyBorder="1" applyAlignment="1">
      <alignment horizontal="center" vertical="center"/>
    </xf>
    <xf numFmtId="0" fontId="6" fillId="0" borderId="0" xfId="0" applyFont="1" applyBorder="1" applyAlignment="1">
      <alignment horizontal="center"/>
    </xf>
    <xf numFmtId="0" fontId="5" fillId="0" borderId="14" xfId="0" applyFont="1" applyBorder="1" applyAlignment="1">
      <alignment horizontal="center" vertical="center" wrapText="1"/>
    </xf>
    <xf numFmtId="0" fontId="5" fillId="0" borderId="21" xfId="0" applyFont="1" applyBorder="1" applyAlignment="1">
      <alignment horizontal="center" vertical="center" shrinkToFit="1"/>
    </xf>
    <xf numFmtId="0" fontId="5" fillId="0" borderId="8" xfId="0" applyFont="1" applyBorder="1" applyAlignment="1">
      <alignment horizontal="center" vertical="center" shrinkToFit="1"/>
    </xf>
    <xf numFmtId="0" fontId="5" fillId="0" borderId="8" xfId="0" applyFont="1" applyBorder="1" applyAlignment="1">
      <alignment horizontal="center" vertical="center" wrapText="1"/>
    </xf>
    <xf numFmtId="0" fontId="5" fillId="0" borderId="21" xfId="0" applyFont="1" applyBorder="1" applyAlignment="1">
      <alignment horizontal="center" vertical="center" wrapText="1" shrinkToFit="1"/>
    </xf>
    <xf numFmtId="0" fontId="5" fillId="0" borderId="8" xfId="0" applyFont="1" applyBorder="1" applyAlignment="1">
      <alignment horizontal="center" vertical="center" wrapText="1" shrinkToFit="1"/>
    </xf>
    <xf numFmtId="38" fontId="11" fillId="0" borderId="7" xfId="1" applyFont="1" applyBorder="1" applyAlignment="1">
      <alignment horizontal="left"/>
    </xf>
    <xf numFmtId="38" fontId="5" fillId="0" borderId="18" xfId="1" applyFont="1" applyBorder="1" applyAlignment="1">
      <alignment horizontal="center" vertical="center" wrapText="1"/>
    </xf>
    <xf numFmtId="38" fontId="5" fillId="0" borderId="20" xfId="1" applyFont="1" applyBorder="1" applyAlignment="1">
      <alignment horizontal="center" vertical="center"/>
    </xf>
    <xf numFmtId="38" fontId="5" fillId="0" borderId="14" xfId="1" applyFont="1" applyBorder="1" applyAlignment="1">
      <alignment horizontal="center" vertical="center"/>
    </xf>
    <xf numFmtId="38" fontId="5" fillId="0" borderId="19" xfId="1" applyFont="1" applyBorder="1" applyAlignment="1">
      <alignment horizontal="center" vertical="center"/>
    </xf>
    <xf numFmtId="38" fontId="5" fillId="0" borderId="15" xfId="1" applyFont="1" applyBorder="1" applyAlignment="1">
      <alignment horizontal="center" vertical="center"/>
    </xf>
    <xf numFmtId="38" fontId="5" fillId="0" borderId="8" xfId="1" applyFont="1" applyBorder="1" applyAlignment="1">
      <alignment horizontal="center" vertical="center"/>
    </xf>
    <xf numFmtId="38" fontId="5" fillId="0" borderId="13" xfId="1" applyFont="1" applyBorder="1" applyAlignment="1">
      <alignment horizontal="center" vertical="center"/>
    </xf>
    <xf numFmtId="0" fontId="11" fillId="0" borderId="0" xfId="0" applyNumberFormat="1" applyFont="1" applyBorder="1" applyAlignment="1">
      <alignment horizontal="left" vertical="center"/>
    </xf>
    <xf numFmtId="38" fontId="6" fillId="0" borderId="0" xfId="1" applyFont="1" applyBorder="1" applyAlignment="1">
      <alignment horizontal="center" vertical="center"/>
    </xf>
    <xf numFmtId="38" fontId="5" fillId="0" borderId="27" xfId="1" applyFont="1" applyBorder="1" applyAlignment="1">
      <alignment horizontal="center" vertical="center" wrapText="1"/>
    </xf>
    <xf numFmtId="38" fontId="5" fillId="0" borderId="2" xfId="1" applyFont="1" applyBorder="1" applyAlignment="1">
      <alignment horizontal="center" vertical="center"/>
    </xf>
    <xf numFmtId="0" fontId="25" fillId="0" borderId="0" xfId="0" applyFont="1" applyBorder="1" applyAlignment="1">
      <alignment horizontal="center"/>
    </xf>
    <xf numFmtId="0" fontId="6" fillId="0" borderId="0" xfId="0" applyFont="1" applyAlignment="1">
      <alignment horizontal="center"/>
    </xf>
    <xf numFmtId="0" fontId="5" fillId="0" borderId="0" xfId="0" applyFont="1" applyBorder="1" applyAlignment="1">
      <alignment horizontal="left"/>
    </xf>
    <xf numFmtId="0" fontId="5" fillId="0" borderId="1" xfId="0" applyFont="1" applyBorder="1" applyAlignment="1">
      <alignment vertical="center"/>
    </xf>
    <xf numFmtId="0" fontId="5" fillId="0" borderId="0" xfId="0" applyFont="1" applyBorder="1" applyAlignment="1">
      <alignment vertical="center"/>
    </xf>
    <xf numFmtId="0" fontId="5" fillId="0" borderId="2" xfId="0" applyFont="1" applyBorder="1" applyAlignment="1">
      <alignment vertical="center"/>
    </xf>
    <xf numFmtId="0" fontId="5" fillId="0" borderId="21" xfId="0" applyFont="1" applyBorder="1" applyAlignment="1">
      <alignment vertical="center"/>
    </xf>
    <xf numFmtId="0" fontId="6" fillId="0" borderId="25" xfId="0" applyFont="1" applyBorder="1" applyAlignment="1">
      <alignment horizontal="center" vertical="center"/>
    </xf>
    <xf numFmtId="0" fontId="6" fillId="0" borderId="1" xfId="0" applyFont="1" applyBorder="1" applyAlignment="1">
      <alignment horizontal="center" vertical="center"/>
    </xf>
    <xf numFmtId="0" fontId="11" fillId="0" borderId="0" xfId="0" applyFont="1" applyBorder="1" applyAlignment="1">
      <alignment horizontal="center"/>
    </xf>
    <xf numFmtId="0" fontId="11" fillId="0" borderId="0" xfId="0" applyFont="1" applyBorder="1" applyAlignment="1">
      <alignment horizontal="center" vertical="center"/>
    </xf>
    <xf numFmtId="180" fontId="5" fillId="0" borderId="18" xfId="1" applyNumberFormat="1" applyFont="1" applyBorder="1" applyAlignment="1">
      <alignment horizontal="center"/>
    </xf>
    <xf numFmtId="180" fontId="5" fillId="0" borderId="25" xfId="1" applyNumberFormat="1" applyFont="1" applyBorder="1" applyAlignment="1">
      <alignment horizontal="center" vertical="center"/>
    </xf>
    <xf numFmtId="180" fontId="5" fillId="0" borderId="1" xfId="1" applyNumberFormat="1" applyFont="1" applyBorder="1" applyAlignment="1">
      <alignment horizontal="center" vertical="center"/>
    </xf>
    <xf numFmtId="180" fontId="15" fillId="0" borderId="0" xfId="1" applyNumberFormat="1" applyFont="1" applyBorder="1" applyAlignment="1">
      <alignment horizontal="center" vertical="center"/>
    </xf>
    <xf numFmtId="180" fontId="11" fillId="0" borderId="7" xfId="1" applyNumberFormat="1" applyFont="1" applyBorder="1" applyAlignment="1">
      <alignment horizontal="right"/>
    </xf>
    <xf numFmtId="180" fontId="11" fillId="0" borderId="7" xfId="1" applyNumberFormat="1" applyFont="1" applyBorder="1" applyAlignment="1">
      <alignment horizontal="left"/>
    </xf>
    <xf numFmtId="180" fontId="5" fillId="0" borderId="16" xfId="1" applyNumberFormat="1" applyFont="1" applyBorder="1" applyAlignment="1">
      <alignment horizontal="center" vertical="center"/>
    </xf>
    <xf numFmtId="180" fontId="5" fillId="0" borderId="22" xfId="1" applyNumberFormat="1" applyFont="1" applyBorder="1" applyAlignment="1">
      <alignment horizontal="center" vertical="center"/>
    </xf>
    <xf numFmtId="0" fontId="27" fillId="0" borderId="0" xfId="0" applyFont="1" applyAlignment="1">
      <alignment horizontal="left" vertical="center"/>
    </xf>
    <xf numFmtId="0" fontId="11" fillId="0" borderId="0" xfId="0" applyFont="1" applyAlignment="1">
      <alignment horizontal="left" vertical="center"/>
    </xf>
    <xf numFmtId="0" fontId="23" fillId="0" borderId="16" xfId="0" applyFont="1" applyBorder="1" applyAlignment="1">
      <alignment horizontal="center" vertical="center" wrapText="1"/>
    </xf>
    <xf numFmtId="0" fontId="23" fillId="0" borderId="22" xfId="0" applyFont="1" applyBorder="1" applyAlignment="1">
      <alignment horizontal="center" vertical="center" wrapText="1"/>
    </xf>
    <xf numFmtId="38" fontId="5" fillId="0" borderId="25" xfId="6" applyFont="1" applyBorder="1" applyAlignment="1">
      <alignment horizontal="center" vertical="center"/>
    </xf>
    <xf numFmtId="38" fontId="5" fillId="0" borderId="1" xfId="6" applyFont="1" applyBorder="1" applyAlignment="1">
      <alignment horizontal="center" vertical="center"/>
    </xf>
    <xf numFmtId="0" fontId="24" fillId="0" borderId="16" xfId="0" applyFont="1" applyBorder="1" applyAlignment="1">
      <alignment horizontal="center" vertical="center"/>
    </xf>
    <xf numFmtId="0" fontId="24" fillId="0" borderId="22" xfId="0" applyFont="1" applyBorder="1" applyAlignment="1">
      <alignment horizontal="center" vertical="center"/>
    </xf>
    <xf numFmtId="0" fontId="5" fillId="0" borderId="27"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4" xfId="0" applyFont="1" applyBorder="1">
      <alignment vertical="center"/>
    </xf>
    <xf numFmtId="0" fontId="5" fillId="0" borderId="21" xfId="0" applyFont="1" applyBorder="1">
      <alignment vertical="center"/>
    </xf>
    <xf numFmtId="0" fontId="5" fillId="0" borderId="8" xfId="0" applyFont="1" applyBorder="1" applyAlignment="1">
      <alignment horizontal="center" vertical="center"/>
    </xf>
    <xf numFmtId="0" fontId="11" fillId="0" borderId="18" xfId="0" applyFont="1" applyBorder="1" applyAlignment="1">
      <alignment horizontal="left"/>
    </xf>
    <xf numFmtId="0" fontId="27" fillId="0" borderId="18" xfId="0" applyFont="1" applyBorder="1" applyAlignment="1">
      <alignment horizontal="left" vertical="center"/>
    </xf>
    <xf numFmtId="0" fontId="5" fillId="0" borderId="0" xfId="0" applyFont="1" applyAlignment="1">
      <alignment horizontal="left" vertical="center"/>
    </xf>
    <xf numFmtId="0" fontId="35" fillId="0" borderId="0" xfId="3" applyFont="1" applyFill="1" applyBorder="1" applyAlignment="1">
      <alignment horizontal="center" vertical="center"/>
    </xf>
    <xf numFmtId="0" fontId="34" fillId="0" borderId="18" xfId="0" applyFont="1" applyBorder="1" applyAlignment="1">
      <alignment horizontal="center"/>
    </xf>
    <xf numFmtId="0" fontId="33" fillId="0" borderId="0" xfId="3" applyFont="1" applyAlignment="1">
      <alignment horizontal="left" vertical="top" wrapText="1"/>
    </xf>
    <xf numFmtId="0" fontId="33" fillId="0" borderId="0" xfId="3" applyFont="1" applyAlignment="1">
      <alignment horizontal="left" vertical="top"/>
    </xf>
    <xf numFmtId="0" fontId="15" fillId="0" borderId="0" xfId="7" applyFont="1" applyFill="1" applyBorder="1" applyAlignment="1">
      <alignment horizontal="center" vertical="center"/>
    </xf>
    <xf numFmtId="0" fontId="23" fillId="0" borderId="18" xfId="7" applyFont="1" applyBorder="1" applyAlignment="1">
      <alignment horizontal="left" wrapText="1"/>
    </xf>
    <xf numFmtId="0" fontId="15" fillId="0" borderId="0" xfId="7" applyFont="1" applyAlignment="1">
      <alignment horizontal="center" vertical="center"/>
    </xf>
    <xf numFmtId="0" fontId="11" fillId="0" borderId="7" xfId="7" applyFont="1" applyBorder="1" applyAlignment="1">
      <alignment horizontal="right"/>
    </xf>
    <xf numFmtId="0" fontId="15" fillId="0" borderId="0" xfId="0" applyFont="1" applyFill="1" applyBorder="1" applyAlignment="1">
      <alignment horizontal="center" vertical="center"/>
    </xf>
    <xf numFmtId="0" fontId="11" fillId="0" borderId="7" xfId="0" applyFont="1" applyFill="1" applyBorder="1" applyAlignment="1">
      <alignment horizontal="right"/>
    </xf>
    <xf numFmtId="49" fontId="11" fillId="0" borderId="18" xfId="0" applyNumberFormat="1" applyFont="1" applyFill="1" applyBorder="1" applyAlignment="1">
      <alignment horizontal="left" vertical="center"/>
    </xf>
    <xf numFmtId="49" fontId="11" fillId="0" borderId="0" xfId="0" applyNumberFormat="1" applyFont="1" applyFill="1" applyBorder="1" applyAlignment="1">
      <alignment horizontal="left" vertical="center"/>
    </xf>
    <xf numFmtId="0" fontId="11" fillId="0" borderId="0" xfId="0" applyFont="1" applyBorder="1" applyAlignment="1">
      <alignment horizontal="right" vertical="center"/>
    </xf>
    <xf numFmtId="0" fontId="11" fillId="0" borderId="18" xfId="0" applyFont="1" applyBorder="1" applyAlignment="1">
      <alignment horizontal="left" vertical="center"/>
    </xf>
    <xf numFmtId="0" fontId="11" fillId="0" borderId="7" xfId="0" applyFont="1" applyBorder="1" applyAlignment="1">
      <alignment horizontal="left" vertical="center"/>
    </xf>
    <xf numFmtId="0" fontId="5" fillId="0" borderId="20" xfId="0" applyFont="1" applyBorder="1" applyAlignment="1">
      <alignment horizontal="center" vertical="center"/>
    </xf>
  </cellXfs>
  <cellStyles count="10">
    <cellStyle name="桁区切り" xfId="1" builtinId="6"/>
    <cellStyle name="桁区切り 2" xfId="2" xr:uid="{00000000-0005-0000-0000-000001000000}"/>
    <cellStyle name="桁区切り 2 2" xfId="6" xr:uid="{00000000-0005-0000-0000-000002000000}"/>
    <cellStyle name="桁区切り 3" xfId="5" xr:uid="{00000000-0005-0000-0000-000003000000}"/>
    <cellStyle name="標準" xfId="0" builtinId="0"/>
    <cellStyle name="標準 2" xfId="3" xr:uid="{00000000-0005-0000-0000-000005000000}"/>
    <cellStyle name="標準 2 2" xfId="7" xr:uid="{00000000-0005-0000-0000-000006000000}"/>
    <cellStyle name="標準 3" xfId="8" xr:uid="{00000000-0005-0000-0000-000007000000}"/>
    <cellStyle name="標準_Sheet1" xfId="4" xr:uid="{00000000-0005-0000-0000-000008000000}"/>
    <cellStyle name="標準_統計帳票レイアウト 2" xfId="9" xr:uid="{00000000-0005-0000-0000-00000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6</xdr:col>
      <xdr:colOff>514350</xdr:colOff>
      <xdr:row>0</xdr:row>
      <xdr:rowOff>0</xdr:rowOff>
    </xdr:from>
    <xdr:to>
      <xdr:col>8</xdr:col>
      <xdr:colOff>85725</xdr:colOff>
      <xdr:row>0</xdr:row>
      <xdr:rowOff>0</xdr:rowOff>
    </xdr:to>
    <xdr:sp macro="" textlink="">
      <xdr:nvSpPr>
        <xdr:cNvPr id="1025" name="Text Box 1">
          <a:extLst>
            <a:ext uri="{FF2B5EF4-FFF2-40B4-BE49-F238E27FC236}">
              <a16:creationId xmlns:a16="http://schemas.microsoft.com/office/drawing/2014/main" id="{00000000-0008-0000-0700-000001040000}"/>
            </a:ext>
          </a:extLst>
        </xdr:cNvPr>
        <xdr:cNvSpPr txBox="1">
          <a:spLocks noChangeArrowheads="1"/>
        </xdr:cNvSpPr>
      </xdr:nvSpPr>
      <xdr:spPr bwMode="auto">
        <a:xfrm>
          <a:off x="3762375" y="0"/>
          <a:ext cx="5905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ゴシック"/>
              <a:ea typeface="ＭＳ ゴシック"/>
            </a:rPr>
            <a:t>Ａ</a:t>
          </a:r>
        </a:p>
      </xdr:txBody>
    </xdr:sp>
    <xdr:clientData/>
  </xdr:twoCellAnchor>
  <xdr:twoCellAnchor>
    <xdr:from>
      <xdr:col>3</xdr:col>
      <xdr:colOff>352425</xdr:colOff>
      <xdr:row>0</xdr:row>
      <xdr:rowOff>0</xdr:rowOff>
    </xdr:from>
    <xdr:to>
      <xdr:col>3</xdr:col>
      <xdr:colOff>504825</xdr:colOff>
      <xdr:row>0</xdr:row>
      <xdr:rowOff>0</xdr:rowOff>
    </xdr:to>
    <xdr:sp macro="" textlink="">
      <xdr:nvSpPr>
        <xdr:cNvPr id="54436" name="Text Box 2">
          <a:extLst>
            <a:ext uri="{FF2B5EF4-FFF2-40B4-BE49-F238E27FC236}">
              <a16:creationId xmlns:a16="http://schemas.microsoft.com/office/drawing/2014/main" id="{00000000-0008-0000-0700-0000A4D40000}"/>
            </a:ext>
          </a:extLst>
        </xdr:cNvPr>
        <xdr:cNvSpPr txBox="1">
          <a:spLocks noChangeArrowheads="1"/>
        </xdr:cNvSpPr>
      </xdr:nvSpPr>
      <xdr:spPr bwMode="auto">
        <a:xfrm>
          <a:off x="2114550" y="0"/>
          <a:ext cx="152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54437" name="Text Box 3">
          <a:extLst>
            <a:ext uri="{FF2B5EF4-FFF2-40B4-BE49-F238E27FC236}">
              <a16:creationId xmlns:a16="http://schemas.microsoft.com/office/drawing/2014/main" id="{00000000-0008-0000-0700-0000A5D40000}"/>
            </a:ext>
          </a:extLst>
        </xdr:cNvPr>
        <xdr:cNvSpPr txBox="1">
          <a:spLocks noChangeArrowheads="1"/>
        </xdr:cNvSpPr>
      </xdr:nvSpPr>
      <xdr:spPr bwMode="auto">
        <a:xfrm>
          <a:off x="38195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7</xdr:col>
      <xdr:colOff>0</xdr:colOff>
      <xdr:row>0</xdr:row>
      <xdr:rowOff>0</xdr:rowOff>
    </xdr:from>
    <xdr:ext cx="18531" cy="300595"/>
    <xdr:sp macro="" textlink="">
      <xdr:nvSpPr>
        <xdr:cNvPr id="1028" name="Text Box 4">
          <a:extLst>
            <a:ext uri="{FF2B5EF4-FFF2-40B4-BE49-F238E27FC236}">
              <a16:creationId xmlns:a16="http://schemas.microsoft.com/office/drawing/2014/main" id="{00000000-0008-0000-0700-000004040000}"/>
            </a:ext>
          </a:extLst>
        </xdr:cNvPr>
        <xdr:cNvSpPr txBox="1">
          <a:spLocks noChangeArrowheads="1"/>
        </xdr:cNvSpPr>
      </xdr:nvSpPr>
      <xdr:spPr bwMode="auto">
        <a:xfrm>
          <a:off x="3819525" y="0"/>
          <a:ext cx="18531" cy="30059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sz="1100" b="0" i="0" u="none" strike="noStrike" baseline="0">
            <a:solidFill>
              <a:srgbClr val="000000"/>
            </a:solidFill>
            <a:latin typeface="明朝"/>
          </a:endParaRPr>
        </a:p>
        <a:p>
          <a:pPr algn="l" rtl="0">
            <a:defRPr sz="1000"/>
          </a:pPr>
          <a:endParaRPr lang="ja-JP" altLang="en-US" sz="1100" b="0" i="0" u="none" strike="noStrike" baseline="0">
            <a:solidFill>
              <a:srgbClr val="000000"/>
            </a:solidFill>
            <a:latin typeface="明朝"/>
          </a:endParaRPr>
        </a:p>
      </xdr:txBody>
    </xdr:sp>
    <xdr:clientData/>
  </xdr:oneCellAnchor>
  <xdr:twoCellAnchor editAs="oneCell">
    <xdr:from>
      <xdr:col>7</xdr:col>
      <xdr:colOff>0</xdr:colOff>
      <xdr:row>0</xdr:row>
      <xdr:rowOff>0</xdr:rowOff>
    </xdr:from>
    <xdr:to>
      <xdr:col>7</xdr:col>
      <xdr:colOff>76200</xdr:colOff>
      <xdr:row>0</xdr:row>
      <xdr:rowOff>209550</xdr:rowOff>
    </xdr:to>
    <xdr:sp macro="" textlink="">
      <xdr:nvSpPr>
        <xdr:cNvPr id="54439" name="Text Box 5">
          <a:extLst>
            <a:ext uri="{FF2B5EF4-FFF2-40B4-BE49-F238E27FC236}">
              <a16:creationId xmlns:a16="http://schemas.microsoft.com/office/drawing/2014/main" id="{00000000-0008-0000-0700-0000A7D40000}"/>
            </a:ext>
          </a:extLst>
        </xdr:cNvPr>
        <xdr:cNvSpPr txBox="1">
          <a:spLocks noChangeArrowheads="1"/>
        </xdr:cNvSpPr>
      </xdr:nvSpPr>
      <xdr:spPr bwMode="auto">
        <a:xfrm>
          <a:off x="38195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54440" name="Text Box 6">
          <a:extLst>
            <a:ext uri="{FF2B5EF4-FFF2-40B4-BE49-F238E27FC236}">
              <a16:creationId xmlns:a16="http://schemas.microsoft.com/office/drawing/2014/main" id="{00000000-0008-0000-0700-0000A8D40000}"/>
            </a:ext>
          </a:extLst>
        </xdr:cNvPr>
        <xdr:cNvSpPr txBox="1">
          <a:spLocks noChangeArrowheads="1"/>
        </xdr:cNvSpPr>
      </xdr:nvSpPr>
      <xdr:spPr bwMode="auto">
        <a:xfrm>
          <a:off x="38195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12</xdr:col>
      <xdr:colOff>485775</xdr:colOff>
      <xdr:row>0</xdr:row>
      <xdr:rowOff>0</xdr:rowOff>
    </xdr:from>
    <xdr:to>
      <xdr:col>13</xdr:col>
      <xdr:colOff>0</xdr:colOff>
      <xdr:row>0</xdr:row>
      <xdr:rowOff>0</xdr:rowOff>
    </xdr:to>
    <xdr:sp macro="" textlink="">
      <xdr:nvSpPr>
        <xdr:cNvPr id="1031" name="Text Box 7">
          <a:extLst>
            <a:ext uri="{FF2B5EF4-FFF2-40B4-BE49-F238E27FC236}">
              <a16:creationId xmlns:a16="http://schemas.microsoft.com/office/drawing/2014/main" id="{00000000-0008-0000-0700-000007040000}"/>
            </a:ext>
          </a:extLst>
        </xdr:cNvPr>
        <xdr:cNvSpPr txBox="1">
          <a:spLocks noChangeArrowheads="1"/>
        </xdr:cNvSpPr>
      </xdr:nvSpPr>
      <xdr:spPr bwMode="auto">
        <a:xfrm>
          <a:off x="6772275" y="0"/>
          <a:ext cx="190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ゴシック"/>
              <a:ea typeface="ＭＳ ゴシック"/>
            </a:rPr>
            <a:t>Ｃ</a:t>
          </a:r>
        </a:p>
      </xdr:txBody>
    </xdr:sp>
    <xdr:clientData/>
  </xdr:twoCellAnchor>
  <xdr:twoCellAnchor>
    <xdr:from>
      <xdr:col>9</xdr:col>
      <xdr:colOff>495300</xdr:colOff>
      <xdr:row>0</xdr:row>
      <xdr:rowOff>0</xdr:rowOff>
    </xdr:from>
    <xdr:to>
      <xdr:col>11</xdr:col>
      <xdr:colOff>276225</xdr:colOff>
      <xdr:row>0</xdr:row>
      <xdr:rowOff>0</xdr:rowOff>
    </xdr:to>
    <xdr:sp macro="" textlink="">
      <xdr:nvSpPr>
        <xdr:cNvPr id="1032" name="Text Box 8">
          <a:extLst>
            <a:ext uri="{FF2B5EF4-FFF2-40B4-BE49-F238E27FC236}">
              <a16:creationId xmlns:a16="http://schemas.microsoft.com/office/drawing/2014/main" id="{00000000-0008-0000-0700-000008040000}"/>
            </a:ext>
          </a:extLst>
        </xdr:cNvPr>
        <xdr:cNvSpPr txBox="1">
          <a:spLocks noChangeArrowheads="1"/>
        </xdr:cNvSpPr>
      </xdr:nvSpPr>
      <xdr:spPr bwMode="auto">
        <a:xfrm>
          <a:off x="5267325" y="0"/>
          <a:ext cx="7905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ゴシック"/>
              <a:ea typeface="ＭＳ ゴシック"/>
            </a:rPr>
            <a:t>Ｂ</a:t>
          </a:r>
        </a:p>
      </xdr:txBody>
    </xdr:sp>
    <xdr:clientData/>
  </xdr:twoCellAnchor>
  <xdr:twoCellAnchor>
    <xdr:from>
      <xdr:col>1</xdr:col>
      <xdr:colOff>600075</xdr:colOff>
      <xdr:row>0</xdr:row>
      <xdr:rowOff>0</xdr:rowOff>
    </xdr:from>
    <xdr:to>
      <xdr:col>1</xdr:col>
      <xdr:colOff>504825</xdr:colOff>
      <xdr:row>0</xdr:row>
      <xdr:rowOff>0</xdr:rowOff>
    </xdr:to>
    <xdr:sp macro="" textlink="">
      <xdr:nvSpPr>
        <xdr:cNvPr id="54443" name="Text Box 9">
          <a:extLst>
            <a:ext uri="{FF2B5EF4-FFF2-40B4-BE49-F238E27FC236}">
              <a16:creationId xmlns:a16="http://schemas.microsoft.com/office/drawing/2014/main" id="{00000000-0008-0000-0700-0000ABD40000}"/>
            </a:ext>
          </a:extLst>
        </xdr:cNvPr>
        <xdr:cNvSpPr txBox="1">
          <a:spLocks noChangeArrowheads="1"/>
        </xdr:cNvSpPr>
      </xdr:nvSpPr>
      <xdr:spPr bwMode="auto">
        <a:xfrm>
          <a:off x="1247775" y="0"/>
          <a:ext cx="0"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13</xdr:col>
      <xdr:colOff>0</xdr:colOff>
      <xdr:row>0</xdr:row>
      <xdr:rowOff>0</xdr:rowOff>
    </xdr:from>
    <xdr:to>
      <xdr:col>13</xdr:col>
      <xdr:colOff>0</xdr:colOff>
      <xdr:row>0</xdr:row>
      <xdr:rowOff>0</xdr:rowOff>
    </xdr:to>
    <xdr:sp macro="" textlink="">
      <xdr:nvSpPr>
        <xdr:cNvPr id="1034" name="Text Box 10">
          <a:extLst>
            <a:ext uri="{FF2B5EF4-FFF2-40B4-BE49-F238E27FC236}">
              <a16:creationId xmlns:a16="http://schemas.microsoft.com/office/drawing/2014/main" id="{00000000-0008-0000-0700-00000A040000}"/>
            </a:ext>
          </a:extLst>
        </xdr:cNvPr>
        <xdr:cNvSpPr txBox="1">
          <a:spLocks noChangeArrowheads="1"/>
        </xdr:cNvSpPr>
      </xdr:nvSpPr>
      <xdr:spPr bwMode="auto">
        <a:xfrm>
          <a:off x="6791325" y="0"/>
          <a:ext cx="0"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明朝"/>
            </a:rPr>
            <a:t>％</a:t>
          </a:r>
        </a:p>
      </xdr:txBody>
    </xdr:sp>
    <xdr:clientData/>
  </xdr:twoCellAnchor>
  <xdr:twoCellAnchor>
    <xdr:from>
      <xdr:col>13</xdr:col>
      <xdr:colOff>0</xdr:colOff>
      <xdr:row>0</xdr:row>
      <xdr:rowOff>0</xdr:rowOff>
    </xdr:from>
    <xdr:to>
      <xdr:col>13</xdr:col>
      <xdr:colOff>0</xdr:colOff>
      <xdr:row>0</xdr:row>
      <xdr:rowOff>0</xdr:rowOff>
    </xdr:to>
    <xdr:sp macro="" textlink="">
      <xdr:nvSpPr>
        <xdr:cNvPr id="1035" name="Text Box 11">
          <a:extLst>
            <a:ext uri="{FF2B5EF4-FFF2-40B4-BE49-F238E27FC236}">
              <a16:creationId xmlns:a16="http://schemas.microsoft.com/office/drawing/2014/main" id="{00000000-0008-0000-0700-00000B040000}"/>
            </a:ext>
          </a:extLst>
        </xdr:cNvPr>
        <xdr:cNvSpPr txBox="1">
          <a:spLocks noChangeArrowheads="1"/>
        </xdr:cNvSpPr>
      </xdr:nvSpPr>
      <xdr:spPr bwMode="auto">
        <a:xfrm>
          <a:off x="6791325" y="0"/>
          <a:ext cx="0"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明朝"/>
            </a:rPr>
            <a:t>％</a:t>
          </a:r>
        </a:p>
      </xdr:txBody>
    </xdr:sp>
    <xdr:clientData/>
  </xdr:twoCellAnchor>
  <xdr:twoCellAnchor>
    <xdr:from>
      <xdr:col>13</xdr:col>
      <xdr:colOff>0</xdr:colOff>
      <xdr:row>0</xdr:row>
      <xdr:rowOff>0</xdr:rowOff>
    </xdr:from>
    <xdr:to>
      <xdr:col>13</xdr:col>
      <xdr:colOff>0</xdr:colOff>
      <xdr:row>0</xdr:row>
      <xdr:rowOff>0</xdr:rowOff>
    </xdr:to>
    <xdr:sp macro="" textlink="">
      <xdr:nvSpPr>
        <xdr:cNvPr id="54446" name="Text Box 12">
          <a:extLst>
            <a:ext uri="{FF2B5EF4-FFF2-40B4-BE49-F238E27FC236}">
              <a16:creationId xmlns:a16="http://schemas.microsoft.com/office/drawing/2014/main" id="{00000000-0008-0000-0700-0000AED40000}"/>
            </a:ext>
          </a:extLst>
        </xdr:cNvPr>
        <xdr:cNvSpPr txBox="1">
          <a:spLocks noChangeArrowheads="1"/>
        </xdr:cNvSpPr>
      </xdr:nvSpPr>
      <xdr:spPr bwMode="auto">
        <a:xfrm>
          <a:off x="6848475"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13</xdr:col>
      <xdr:colOff>0</xdr:colOff>
      <xdr:row>0</xdr:row>
      <xdr:rowOff>0</xdr:rowOff>
    </xdr:from>
    <xdr:to>
      <xdr:col>13</xdr:col>
      <xdr:colOff>0</xdr:colOff>
      <xdr:row>0</xdr:row>
      <xdr:rowOff>0</xdr:rowOff>
    </xdr:to>
    <xdr:sp macro="" textlink="">
      <xdr:nvSpPr>
        <xdr:cNvPr id="1037" name="Text Box 13">
          <a:extLst>
            <a:ext uri="{FF2B5EF4-FFF2-40B4-BE49-F238E27FC236}">
              <a16:creationId xmlns:a16="http://schemas.microsoft.com/office/drawing/2014/main" id="{00000000-0008-0000-0700-00000D040000}"/>
            </a:ext>
          </a:extLst>
        </xdr:cNvPr>
        <xdr:cNvSpPr txBox="1">
          <a:spLocks noChangeArrowheads="1"/>
        </xdr:cNvSpPr>
      </xdr:nvSpPr>
      <xdr:spPr bwMode="auto">
        <a:xfrm>
          <a:off x="6791325"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ゴシック"/>
              <a:ea typeface="ＭＳ ゴシック"/>
            </a:rPr>
            <a:t>Ｄ</a:t>
          </a:r>
        </a:p>
      </xdr:txBody>
    </xdr:sp>
    <xdr:clientData/>
  </xdr:twoCellAnchor>
  <xdr:twoCellAnchor>
    <xdr:from>
      <xdr:col>13</xdr:col>
      <xdr:colOff>0</xdr:colOff>
      <xdr:row>0</xdr:row>
      <xdr:rowOff>0</xdr:rowOff>
    </xdr:from>
    <xdr:to>
      <xdr:col>13</xdr:col>
      <xdr:colOff>0</xdr:colOff>
      <xdr:row>0</xdr:row>
      <xdr:rowOff>0</xdr:rowOff>
    </xdr:to>
    <xdr:sp macro="" textlink="">
      <xdr:nvSpPr>
        <xdr:cNvPr id="1038" name="Text Box 14">
          <a:extLst>
            <a:ext uri="{FF2B5EF4-FFF2-40B4-BE49-F238E27FC236}">
              <a16:creationId xmlns:a16="http://schemas.microsoft.com/office/drawing/2014/main" id="{00000000-0008-0000-0700-00000E040000}"/>
            </a:ext>
          </a:extLst>
        </xdr:cNvPr>
        <xdr:cNvSpPr txBox="1">
          <a:spLocks noChangeArrowheads="1"/>
        </xdr:cNvSpPr>
      </xdr:nvSpPr>
      <xdr:spPr bwMode="auto">
        <a:xfrm>
          <a:off x="6791325"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ゴシック"/>
              <a:ea typeface="ＭＳ ゴシック"/>
            </a:rPr>
            <a:t>Ｅ</a:t>
          </a:r>
        </a:p>
      </xdr:txBody>
    </xdr:sp>
    <xdr:clientData/>
  </xdr:twoCellAnchor>
  <xdr:twoCellAnchor>
    <xdr:from>
      <xdr:col>13</xdr:col>
      <xdr:colOff>0</xdr:colOff>
      <xdr:row>0</xdr:row>
      <xdr:rowOff>0</xdr:rowOff>
    </xdr:from>
    <xdr:to>
      <xdr:col>13</xdr:col>
      <xdr:colOff>0</xdr:colOff>
      <xdr:row>0</xdr:row>
      <xdr:rowOff>0</xdr:rowOff>
    </xdr:to>
    <xdr:sp macro="" textlink="">
      <xdr:nvSpPr>
        <xdr:cNvPr id="1039" name="Text Box 15">
          <a:extLst>
            <a:ext uri="{FF2B5EF4-FFF2-40B4-BE49-F238E27FC236}">
              <a16:creationId xmlns:a16="http://schemas.microsoft.com/office/drawing/2014/main" id="{00000000-0008-0000-0700-00000F040000}"/>
            </a:ext>
          </a:extLst>
        </xdr:cNvPr>
        <xdr:cNvSpPr txBox="1">
          <a:spLocks noChangeArrowheads="1"/>
        </xdr:cNvSpPr>
      </xdr:nvSpPr>
      <xdr:spPr bwMode="auto">
        <a:xfrm>
          <a:off x="6791325"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ゴシック"/>
              <a:ea typeface="ＭＳ ゴシック"/>
            </a:rPr>
            <a:t>Ｇ</a:t>
          </a:r>
        </a:p>
      </xdr:txBody>
    </xdr:sp>
    <xdr:clientData/>
  </xdr:twoCellAnchor>
  <xdr:twoCellAnchor>
    <xdr:from>
      <xdr:col>13</xdr:col>
      <xdr:colOff>0</xdr:colOff>
      <xdr:row>0</xdr:row>
      <xdr:rowOff>0</xdr:rowOff>
    </xdr:from>
    <xdr:to>
      <xdr:col>13</xdr:col>
      <xdr:colOff>0</xdr:colOff>
      <xdr:row>0</xdr:row>
      <xdr:rowOff>0</xdr:rowOff>
    </xdr:to>
    <xdr:sp macro="" textlink="">
      <xdr:nvSpPr>
        <xdr:cNvPr id="1040" name="Text Box 16">
          <a:extLst>
            <a:ext uri="{FF2B5EF4-FFF2-40B4-BE49-F238E27FC236}">
              <a16:creationId xmlns:a16="http://schemas.microsoft.com/office/drawing/2014/main" id="{00000000-0008-0000-0700-000010040000}"/>
            </a:ext>
          </a:extLst>
        </xdr:cNvPr>
        <xdr:cNvSpPr txBox="1">
          <a:spLocks noChangeArrowheads="1"/>
        </xdr:cNvSpPr>
      </xdr:nvSpPr>
      <xdr:spPr bwMode="auto">
        <a:xfrm>
          <a:off x="6791325"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ゴシック"/>
              <a:ea typeface="ＭＳ ゴシック"/>
            </a:rPr>
            <a:t>Ｆ</a:t>
          </a:r>
        </a:p>
      </xdr:txBody>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54456" name="Text Box 3">
          <a:extLst>
            <a:ext uri="{FF2B5EF4-FFF2-40B4-BE49-F238E27FC236}">
              <a16:creationId xmlns:a16="http://schemas.microsoft.com/office/drawing/2014/main" id="{00000000-0008-0000-0700-0000B8D40000}"/>
            </a:ext>
          </a:extLst>
        </xdr:cNvPr>
        <xdr:cNvSpPr txBox="1">
          <a:spLocks noChangeArrowheads="1"/>
        </xdr:cNvSpPr>
      </xdr:nvSpPr>
      <xdr:spPr bwMode="auto">
        <a:xfrm>
          <a:off x="38195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7</xdr:col>
      <xdr:colOff>0</xdr:colOff>
      <xdr:row>0</xdr:row>
      <xdr:rowOff>0</xdr:rowOff>
    </xdr:from>
    <xdr:ext cx="18531" cy="300595"/>
    <xdr:sp macro="" textlink="">
      <xdr:nvSpPr>
        <xdr:cNvPr id="24" name="Text Box 4">
          <a:extLst>
            <a:ext uri="{FF2B5EF4-FFF2-40B4-BE49-F238E27FC236}">
              <a16:creationId xmlns:a16="http://schemas.microsoft.com/office/drawing/2014/main" id="{00000000-0008-0000-0700-000018000000}"/>
            </a:ext>
          </a:extLst>
        </xdr:cNvPr>
        <xdr:cNvSpPr txBox="1">
          <a:spLocks noChangeArrowheads="1"/>
        </xdr:cNvSpPr>
      </xdr:nvSpPr>
      <xdr:spPr bwMode="auto">
        <a:xfrm>
          <a:off x="3819525" y="0"/>
          <a:ext cx="18531" cy="30059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sz="1100" b="0" i="0" u="none" strike="noStrike" baseline="0">
            <a:solidFill>
              <a:srgbClr val="000000"/>
            </a:solidFill>
            <a:latin typeface="明朝"/>
          </a:endParaRPr>
        </a:p>
        <a:p>
          <a:pPr algn="l" rtl="0">
            <a:defRPr sz="1000"/>
          </a:pPr>
          <a:endParaRPr lang="ja-JP" altLang="en-US" sz="1100" b="0" i="0" u="none" strike="noStrike" baseline="0">
            <a:solidFill>
              <a:srgbClr val="000000"/>
            </a:solidFill>
            <a:latin typeface="明朝"/>
          </a:endParaRPr>
        </a:p>
      </xdr:txBody>
    </xdr:sp>
    <xdr:clientData/>
  </xdr:oneCellAnchor>
  <xdr:twoCellAnchor editAs="oneCell">
    <xdr:from>
      <xdr:col>7</xdr:col>
      <xdr:colOff>0</xdr:colOff>
      <xdr:row>0</xdr:row>
      <xdr:rowOff>0</xdr:rowOff>
    </xdr:from>
    <xdr:to>
      <xdr:col>7</xdr:col>
      <xdr:colOff>76200</xdr:colOff>
      <xdr:row>0</xdr:row>
      <xdr:rowOff>209550</xdr:rowOff>
    </xdr:to>
    <xdr:sp macro="" textlink="">
      <xdr:nvSpPr>
        <xdr:cNvPr id="54458" name="Text Box 5">
          <a:extLst>
            <a:ext uri="{FF2B5EF4-FFF2-40B4-BE49-F238E27FC236}">
              <a16:creationId xmlns:a16="http://schemas.microsoft.com/office/drawing/2014/main" id="{00000000-0008-0000-0700-0000BAD40000}"/>
            </a:ext>
          </a:extLst>
        </xdr:cNvPr>
        <xdr:cNvSpPr txBox="1">
          <a:spLocks noChangeArrowheads="1"/>
        </xdr:cNvSpPr>
      </xdr:nvSpPr>
      <xdr:spPr bwMode="auto">
        <a:xfrm>
          <a:off x="38195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54459" name="Text Box 6">
          <a:extLst>
            <a:ext uri="{FF2B5EF4-FFF2-40B4-BE49-F238E27FC236}">
              <a16:creationId xmlns:a16="http://schemas.microsoft.com/office/drawing/2014/main" id="{00000000-0008-0000-0700-0000BBD40000}"/>
            </a:ext>
          </a:extLst>
        </xdr:cNvPr>
        <xdr:cNvSpPr txBox="1">
          <a:spLocks noChangeArrowheads="1"/>
        </xdr:cNvSpPr>
      </xdr:nvSpPr>
      <xdr:spPr bwMode="auto">
        <a:xfrm>
          <a:off x="38195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oneCellAnchor>
    <xdr:from>
      <xdr:col>9</xdr:col>
      <xdr:colOff>95250</xdr:colOff>
      <xdr:row>13</xdr:row>
      <xdr:rowOff>190500</xdr:rowOff>
    </xdr:from>
    <xdr:ext cx="65" cy="172227"/>
    <xdr:sp macro="" textlink="">
      <xdr:nvSpPr>
        <xdr:cNvPr id="2" name="テキスト ボックス 1">
          <a:extLst>
            <a:ext uri="{FF2B5EF4-FFF2-40B4-BE49-F238E27FC236}">
              <a16:creationId xmlns:a16="http://schemas.microsoft.com/office/drawing/2014/main" id="{00000000-0008-0000-1B00-000002000000}"/>
            </a:ext>
          </a:extLst>
        </xdr:cNvPr>
        <xdr:cNvSpPr txBox="1"/>
      </xdr:nvSpPr>
      <xdr:spPr>
        <a:xfrm>
          <a:off x="5534025" y="30956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31.bin"/><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35.bin"/><Relationship Id="rId1" Type="http://schemas.openxmlformats.org/officeDocument/2006/relationships/printerSettings" Target="../printerSettings/printerSettings3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44.bin"/><Relationship Id="rId2" Type="http://schemas.openxmlformats.org/officeDocument/2006/relationships/printerSettings" Target="../printerSettings/printerSettings43.bin"/><Relationship Id="rId1" Type="http://schemas.openxmlformats.org/officeDocument/2006/relationships/printerSettings" Target="../printerSettings/printerSettings42.bin"/><Relationship Id="rId4" Type="http://schemas.openxmlformats.org/officeDocument/2006/relationships/printerSettings" Target="../printerSettings/printerSettings45.bin"/></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48.bin"/><Relationship Id="rId2" Type="http://schemas.openxmlformats.org/officeDocument/2006/relationships/printerSettings" Target="../printerSettings/printerSettings47.bin"/><Relationship Id="rId1" Type="http://schemas.openxmlformats.org/officeDocument/2006/relationships/printerSettings" Target="../printerSettings/printerSettings46.bin"/></Relationships>
</file>

<file path=xl/worksheets/_rels/sheet25.xml.rels><?xml version="1.0" encoding="UTF-8" standalone="yes"?>
<Relationships xmlns="http://schemas.openxmlformats.org/package/2006/relationships"><Relationship Id="rId2" Type="http://schemas.openxmlformats.org/officeDocument/2006/relationships/printerSettings" Target="../printerSettings/printerSettings50.bin"/><Relationship Id="rId1" Type="http://schemas.openxmlformats.org/officeDocument/2006/relationships/printerSettings" Target="../printerSettings/printerSettings49.bin"/></Relationships>
</file>

<file path=xl/worksheets/_rels/sheet26.xml.rels><?xml version="1.0" encoding="UTF-8" standalone="yes"?>
<Relationships xmlns="http://schemas.openxmlformats.org/package/2006/relationships"><Relationship Id="rId2" Type="http://schemas.openxmlformats.org/officeDocument/2006/relationships/printerSettings" Target="../printerSettings/printerSettings52.bin"/><Relationship Id="rId1" Type="http://schemas.openxmlformats.org/officeDocument/2006/relationships/printerSettings" Target="../printerSettings/printerSettings51.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4.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4" Type="http://schemas.openxmlformats.org/officeDocument/2006/relationships/printerSettings" Target="../printerSettings/printerSettings11.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32.xml.rels><?xml version="1.0" encoding="UTF-8" standalone="yes"?>
<Relationships xmlns="http://schemas.openxmlformats.org/package/2006/relationships"><Relationship Id="rId3" Type="http://schemas.openxmlformats.org/officeDocument/2006/relationships/printerSettings" Target="../printerSettings/printerSettings60.bin"/><Relationship Id="rId2" Type="http://schemas.openxmlformats.org/officeDocument/2006/relationships/printerSettings" Target="../printerSettings/printerSettings59.bin"/><Relationship Id="rId1" Type="http://schemas.openxmlformats.org/officeDocument/2006/relationships/printerSettings" Target="../printerSettings/printerSettings58.bin"/><Relationship Id="rId4" Type="http://schemas.openxmlformats.org/officeDocument/2006/relationships/printerSettings" Target="../printerSettings/printerSettings61.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38.xml.rels><?xml version="1.0" encoding="UTF-8" standalone="yes"?>
<Relationships xmlns="http://schemas.openxmlformats.org/package/2006/relationships"><Relationship Id="rId2" Type="http://schemas.openxmlformats.org/officeDocument/2006/relationships/printerSettings" Target="../printerSettings/printerSettings68.bin"/><Relationship Id="rId1" Type="http://schemas.openxmlformats.org/officeDocument/2006/relationships/printerSettings" Target="../printerSettings/printerSettings67.bin"/></Relationships>
</file>

<file path=xl/worksheets/_rels/sheet39.xml.rels><?xml version="1.0" encoding="UTF-8" standalone="yes"?>
<Relationships xmlns="http://schemas.openxmlformats.org/package/2006/relationships"><Relationship Id="rId2" Type="http://schemas.openxmlformats.org/officeDocument/2006/relationships/printerSettings" Target="../printerSettings/printerSettings70.bin"/><Relationship Id="rId1" Type="http://schemas.openxmlformats.org/officeDocument/2006/relationships/printerSettings" Target="../printerSettings/printerSettings69.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s>
</file>

<file path=xl/worksheets/_rels/sheet40.xml.rels><?xml version="1.0" encoding="UTF-8" standalone="yes"?>
<Relationships xmlns="http://schemas.openxmlformats.org/package/2006/relationships"><Relationship Id="rId2" Type="http://schemas.openxmlformats.org/officeDocument/2006/relationships/printerSettings" Target="../printerSettings/printerSettings72.bin"/><Relationship Id="rId1" Type="http://schemas.openxmlformats.org/officeDocument/2006/relationships/printerSettings" Target="../printerSettings/printerSettings71.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2.bin"/><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 Id="rId4" Type="http://schemas.openxmlformats.org/officeDocument/2006/relationships/drawing" Target="../drawings/drawing1.xm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autoPageBreaks="0"/>
  </sheetPr>
  <dimension ref="A1:K11"/>
  <sheetViews>
    <sheetView showGridLines="0" showRuler="0" zoomScale="80" zoomScaleNormal="80" zoomScaleSheetLayoutView="100" workbookViewId="0">
      <selection activeCell="G17" sqref="G17"/>
    </sheetView>
  </sheetViews>
  <sheetFormatPr defaultColWidth="11" defaultRowHeight="12"/>
  <cols>
    <col min="1" max="1" width="10.1796875" style="3" bestFit="1" customWidth="1"/>
    <col min="2" max="2" width="8.6328125" style="3" customWidth="1"/>
    <col min="3" max="11" width="8.08984375" style="3" customWidth="1"/>
    <col min="12" max="16384" width="11" style="3"/>
  </cols>
  <sheetData>
    <row r="1" spans="1:11" s="56" customFormat="1" ht="16.5" customHeight="1">
      <c r="A1" s="667" t="s">
        <v>636</v>
      </c>
      <c r="B1" s="667"/>
      <c r="C1" s="667"/>
      <c r="D1" s="667"/>
      <c r="E1" s="667"/>
      <c r="F1" s="667"/>
      <c r="G1" s="667"/>
      <c r="H1" s="667"/>
      <c r="I1" s="667"/>
      <c r="J1" s="667"/>
      <c r="K1" s="667"/>
    </row>
    <row r="2" spans="1:11" s="31" customFormat="1" ht="12" customHeight="1" thickBot="1">
      <c r="A2" s="668" t="s">
        <v>52</v>
      </c>
      <c r="B2" s="668"/>
      <c r="C2" s="107"/>
      <c r="D2" s="107"/>
      <c r="E2" s="107"/>
      <c r="F2" s="669" t="s">
        <v>430</v>
      </c>
      <c r="G2" s="669"/>
      <c r="H2" s="669"/>
      <c r="I2" s="669"/>
      <c r="J2" s="669"/>
      <c r="K2" s="669"/>
    </row>
    <row r="3" spans="1:11" s="5" customFormat="1" ht="18" customHeight="1" thickTop="1">
      <c r="A3" s="663" t="s">
        <v>85</v>
      </c>
      <c r="B3" s="665" t="s">
        <v>51</v>
      </c>
      <c r="C3" s="145" t="s">
        <v>466</v>
      </c>
      <c r="D3" s="145"/>
      <c r="E3" s="146"/>
      <c r="F3" s="145" t="s">
        <v>467</v>
      </c>
      <c r="G3" s="146"/>
      <c r="H3" s="145" t="s">
        <v>468</v>
      </c>
      <c r="I3" s="146"/>
      <c r="J3" s="145" t="s">
        <v>469</v>
      </c>
      <c r="K3" s="110"/>
    </row>
    <row r="4" spans="1:11" s="5" customFormat="1" ht="18" customHeight="1">
      <c r="A4" s="664"/>
      <c r="B4" s="666"/>
      <c r="C4" s="446" t="s">
        <v>2</v>
      </c>
      <c r="D4" s="446" t="s">
        <v>3</v>
      </c>
      <c r="E4" s="446" t="s">
        <v>4</v>
      </c>
      <c r="F4" s="446" t="s">
        <v>3</v>
      </c>
      <c r="G4" s="446" t="s">
        <v>4</v>
      </c>
      <c r="H4" s="446" t="s">
        <v>3</v>
      </c>
      <c r="I4" s="446" t="s">
        <v>4</v>
      </c>
      <c r="J4" s="446" t="s">
        <v>3</v>
      </c>
      <c r="K4" s="419" t="s">
        <v>4</v>
      </c>
    </row>
    <row r="5" spans="1:11" s="4" customFormat="1" ht="21" customHeight="1">
      <c r="A5" s="422" t="s">
        <v>658</v>
      </c>
      <c r="B5" s="147">
        <v>18</v>
      </c>
      <c r="C5" s="124">
        <v>2809</v>
      </c>
      <c r="D5" s="124">
        <v>1385</v>
      </c>
      <c r="E5" s="124">
        <v>1424</v>
      </c>
      <c r="F5" s="124">
        <v>416</v>
      </c>
      <c r="G5" s="124">
        <v>412</v>
      </c>
      <c r="H5" s="124">
        <v>499</v>
      </c>
      <c r="I5" s="124">
        <v>520</v>
      </c>
      <c r="J5" s="124">
        <v>470</v>
      </c>
      <c r="K5" s="124">
        <v>492</v>
      </c>
    </row>
    <row r="6" spans="1:11" s="4" customFormat="1" ht="21" customHeight="1">
      <c r="A6" s="422" t="s">
        <v>714</v>
      </c>
      <c r="B6" s="147">
        <v>18</v>
      </c>
      <c r="C6" s="124">
        <v>2790</v>
      </c>
      <c r="D6" s="124">
        <v>1394</v>
      </c>
      <c r="E6" s="124">
        <v>1396</v>
      </c>
      <c r="F6" s="124">
        <v>425</v>
      </c>
      <c r="G6" s="124">
        <v>412</v>
      </c>
      <c r="H6" s="124">
        <v>470</v>
      </c>
      <c r="I6" s="124">
        <v>471</v>
      </c>
      <c r="J6" s="124">
        <v>499</v>
      </c>
      <c r="K6" s="124">
        <v>513</v>
      </c>
    </row>
    <row r="7" spans="1:11" ht="21" customHeight="1">
      <c r="A7" s="422" t="s">
        <v>753</v>
      </c>
      <c r="B7" s="229">
        <v>18</v>
      </c>
      <c r="C7" s="124">
        <v>2671</v>
      </c>
      <c r="D7" s="124">
        <v>1354</v>
      </c>
      <c r="E7" s="124">
        <v>1317</v>
      </c>
      <c r="F7" s="124">
        <v>417</v>
      </c>
      <c r="G7" s="124">
        <v>389</v>
      </c>
      <c r="H7" s="124">
        <v>453</v>
      </c>
      <c r="I7" s="124">
        <v>443</v>
      </c>
      <c r="J7" s="124">
        <v>484</v>
      </c>
      <c r="K7" s="124">
        <v>485</v>
      </c>
    </row>
    <row r="8" spans="1:11" s="8" customFormat="1" ht="21" customHeight="1">
      <c r="A8" s="422" t="s">
        <v>775</v>
      </c>
      <c r="B8" s="147">
        <v>18</v>
      </c>
      <c r="C8" s="124">
        <v>2529</v>
      </c>
      <c r="D8" s="124">
        <v>1275</v>
      </c>
      <c r="E8" s="124">
        <v>1254</v>
      </c>
      <c r="F8" s="124">
        <v>370</v>
      </c>
      <c r="G8" s="124">
        <v>402</v>
      </c>
      <c r="H8" s="124">
        <v>453</v>
      </c>
      <c r="I8" s="124">
        <v>410</v>
      </c>
      <c r="J8" s="124">
        <v>452</v>
      </c>
      <c r="K8" s="124">
        <v>442</v>
      </c>
    </row>
    <row r="9" spans="1:11" ht="21" customHeight="1" thickBot="1">
      <c r="A9" s="113" t="s">
        <v>831</v>
      </c>
      <c r="B9" s="149">
        <v>18</v>
      </c>
      <c r="C9" s="588">
        <v>2381</v>
      </c>
      <c r="D9" s="588">
        <v>1195</v>
      </c>
      <c r="E9" s="588">
        <v>1186</v>
      </c>
      <c r="F9" s="588">
        <v>347</v>
      </c>
      <c r="G9" s="588">
        <v>348</v>
      </c>
      <c r="H9" s="588">
        <v>392</v>
      </c>
      <c r="I9" s="588">
        <v>423</v>
      </c>
      <c r="J9" s="588">
        <v>456</v>
      </c>
      <c r="K9" s="588">
        <v>415</v>
      </c>
    </row>
    <row r="10" spans="1:11" ht="6.75" customHeight="1" thickTop="1">
      <c r="A10" s="662"/>
      <c r="B10" s="662"/>
      <c r="C10" s="662"/>
      <c r="D10" s="662"/>
      <c r="E10" s="662"/>
      <c r="F10" s="662"/>
      <c r="G10" s="662"/>
      <c r="H10" s="662"/>
      <c r="I10" s="662"/>
      <c r="J10" s="662"/>
      <c r="K10" s="662"/>
    </row>
    <row r="11" spans="1:11">
      <c r="F11" s="88"/>
      <c r="G11" s="88"/>
      <c r="H11" s="88"/>
    </row>
  </sheetData>
  <customSheetViews>
    <customSheetView guid="{19F2C0BA-4BE1-4535-8F4C-0178E38635A4}" showPageBreaks="1" showRuler="0">
      <selection activeCell="F6" sqref="F6"/>
      <pageMargins left="0.78740157480314965" right="0.59055118110236227" top="0.78740157480314965" bottom="0.98425196850393704" header="0.51181102362204722" footer="0.51181102362204722"/>
      <pageSetup paperSize="9" orientation="portrait" r:id="rId1"/>
      <headerFooter alignWithMargins="0"/>
    </customSheetView>
    <customSheetView guid="{16CD5A37-F4A8-4B3B-8B3A-D9EBEEC09CF6}" showRuler="0">
      <selection activeCell="C16" sqref="C16:D16"/>
      <pageMargins left="0.75" right="0.75" top="1" bottom="1" header="0.51200000000000001" footer="0.51200000000000001"/>
      <pageSetup paperSize="9" orientation="portrait" r:id="rId2"/>
      <headerFooter alignWithMargins="0"/>
    </customSheetView>
    <customSheetView guid="{B6811331-0C7B-434B-A323-FF099DD0F28A}" showRuler="0">
      <selection activeCell="G11" sqref="G11"/>
      <pageMargins left="0.78740157480314965" right="0.59055118110236227" top="0.78740157480314965" bottom="0.98425196850393704" header="0.51181102362204722" footer="0.51181102362204722"/>
      <pageSetup paperSize="9" orientation="portrait" r:id="rId3"/>
      <headerFooter alignWithMargins="0"/>
    </customSheetView>
  </customSheetViews>
  <mergeCells count="6">
    <mergeCell ref="A10:K10"/>
    <mergeCell ref="A3:A4"/>
    <mergeCell ref="B3:B4"/>
    <mergeCell ref="A1:K1"/>
    <mergeCell ref="A2:B2"/>
    <mergeCell ref="F2:K2"/>
  </mergeCells>
  <phoneticPr fontId="3"/>
  <pageMargins left="0.75" right="0.75" top="1" bottom="1" header="0.51200000000000001" footer="0.51200000000000001"/>
  <pageSetup paperSize="9" orientation="portrait" r:id="rId4"/>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autoPageBreaks="0"/>
  </sheetPr>
  <dimension ref="A1:L46"/>
  <sheetViews>
    <sheetView showGridLines="0" showRuler="0" zoomScaleNormal="100" zoomScaleSheetLayoutView="100" workbookViewId="0">
      <selection activeCell="A2" sqref="A2:K45"/>
    </sheetView>
  </sheetViews>
  <sheetFormatPr defaultColWidth="11" defaultRowHeight="12"/>
  <cols>
    <col min="1" max="1" width="3.453125" style="21" customWidth="1"/>
    <col min="2" max="2" width="14.08984375" style="21" bestFit="1" customWidth="1"/>
    <col min="3" max="5" width="9.453125" style="21" bestFit="1" customWidth="1"/>
    <col min="6" max="6" width="8.6328125" style="21" bestFit="1" customWidth="1"/>
    <col min="7" max="8" width="9.453125" style="21" bestFit="1" customWidth="1"/>
    <col min="9" max="9" width="5.90625" style="21" bestFit="1" customWidth="1"/>
    <col min="10" max="10" width="7.81640625" style="21" bestFit="1" customWidth="1"/>
    <col min="11" max="11" width="8.6328125" style="21" bestFit="1" customWidth="1"/>
    <col min="12" max="16384" width="11" style="21"/>
  </cols>
  <sheetData>
    <row r="1" spans="1:12" s="59" customFormat="1" ht="17.25" customHeight="1">
      <c r="A1" s="760" t="s">
        <v>645</v>
      </c>
      <c r="B1" s="760"/>
      <c r="C1" s="760"/>
      <c r="D1" s="760"/>
      <c r="E1" s="760"/>
      <c r="F1" s="760"/>
      <c r="G1" s="760"/>
      <c r="H1" s="760"/>
      <c r="I1" s="760"/>
      <c r="J1" s="760"/>
      <c r="K1" s="760"/>
    </row>
    <row r="2" spans="1:12" s="45" customFormat="1" ht="12" customHeight="1" thickBot="1">
      <c r="A2" s="771" t="s">
        <v>490</v>
      </c>
      <c r="B2" s="771"/>
      <c r="C2" s="761" t="s">
        <v>835</v>
      </c>
      <c r="D2" s="761"/>
      <c r="E2" s="761"/>
      <c r="F2" s="761"/>
      <c r="G2" s="761"/>
      <c r="H2" s="761"/>
      <c r="I2" s="761"/>
      <c r="J2" s="761"/>
      <c r="K2" s="761"/>
    </row>
    <row r="3" spans="1:12" s="53" customFormat="1" ht="24.75" customHeight="1" thickTop="1">
      <c r="A3" s="762" t="s">
        <v>491</v>
      </c>
      <c r="B3" s="763"/>
      <c r="C3" s="766" t="s">
        <v>45</v>
      </c>
      <c r="D3" s="767"/>
      <c r="E3" s="767"/>
      <c r="F3" s="768"/>
      <c r="G3" s="766" t="s">
        <v>46</v>
      </c>
      <c r="H3" s="767"/>
      <c r="I3" s="767"/>
      <c r="J3" s="768"/>
      <c r="K3" s="769" t="s">
        <v>492</v>
      </c>
    </row>
    <row r="4" spans="1:12" s="54" customFormat="1" ht="37.5" customHeight="1">
      <c r="A4" s="764"/>
      <c r="B4" s="765"/>
      <c r="C4" s="318" t="s">
        <v>2</v>
      </c>
      <c r="D4" s="318" t="s">
        <v>47</v>
      </c>
      <c r="E4" s="318" t="s">
        <v>323</v>
      </c>
      <c r="F4" s="318" t="s">
        <v>635</v>
      </c>
      <c r="G4" s="318" t="s">
        <v>2</v>
      </c>
      <c r="H4" s="318" t="s">
        <v>49</v>
      </c>
      <c r="I4" s="318" t="s">
        <v>50</v>
      </c>
      <c r="J4" s="318" t="s">
        <v>324</v>
      </c>
      <c r="K4" s="770"/>
    </row>
    <row r="5" spans="1:12" s="78" customFormat="1" ht="19.5" customHeight="1">
      <c r="A5" s="755" t="s">
        <v>668</v>
      </c>
      <c r="B5" s="755"/>
      <c r="C5" s="453">
        <v>744021</v>
      </c>
      <c r="D5" s="401">
        <v>337366</v>
      </c>
      <c r="E5" s="401">
        <v>361764</v>
      </c>
      <c r="F5" s="401">
        <v>44891</v>
      </c>
      <c r="G5" s="401">
        <v>230742</v>
      </c>
      <c r="H5" s="401">
        <v>225997</v>
      </c>
      <c r="I5" s="401">
        <v>148</v>
      </c>
      <c r="J5" s="401">
        <v>4597</v>
      </c>
      <c r="K5" s="401">
        <v>34967</v>
      </c>
      <c r="L5" s="454"/>
    </row>
    <row r="6" spans="1:12" ht="8.25" customHeight="1">
      <c r="A6" s="425"/>
      <c r="B6" s="425"/>
      <c r="C6" s="323"/>
      <c r="D6" s="317"/>
      <c r="E6" s="317"/>
      <c r="F6" s="317"/>
      <c r="G6" s="317"/>
      <c r="H6" s="317"/>
      <c r="I6" s="317"/>
      <c r="J6" s="317"/>
      <c r="K6" s="317"/>
    </row>
    <row r="7" spans="1:12" ht="19.5" customHeight="1">
      <c r="A7" s="756" t="s">
        <v>669</v>
      </c>
      <c r="B7" s="757"/>
      <c r="C7" s="323">
        <v>446181</v>
      </c>
      <c r="D7" s="317">
        <v>206732</v>
      </c>
      <c r="E7" s="317">
        <v>207463</v>
      </c>
      <c r="F7" s="317">
        <v>31986</v>
      </c>
      <c r="G7" s="317">
        <v>139540</v>
      </c>
      <c r="H7" s="317">
        <v>137345</v>
      </c>
      <c r="I7" s="317">
        <v>108</v>
      </c>
      <c r="J7" s="317">
        <v>2087</v>
      </c>
      <c r="K7" s="317">
        <v>21302</v>
      </c>
      <c r="L7" s="17"/>
    </row>
    <row r="8" spans="1:12" ht="19.5" customHeight="1">
      <c r="A8" s="758" t="s">
        <v>670</v>
      </c>
      <c r="B8" s="758"/>
      <c r="C8" s="455">
        <v>297840</v>
      </c>
      <c r="D8" s="455">
        <v>130634</v>
      </c>
      <c r="E8" s="455">
        <v>154301</v>
      </c>
      <c r="F8" s="455">
        <v>12905</v>
      </c>
      <c r="G8" s="455">
        <v>91202</v>
      </c>
      <c r="H8" s="455">
        <v>88652</v>
      </c>
      <c r="I8" s="455">
        <v>40</v>
      </c>
      <c r="J8" s="455">
        <v>2510</v>
      </c>
      <c r="K8" s="455">
        <v>13665</v>
      </c>
    </row>
    <row r="9" spans="1:12" ht="17.149999999999999" customHeight="1">
      <c r="A9" s="753" t="s">
        <v>667</v>
      </c>
      <c r="B9" s="425" t="s">
        <v>662</v>
      </c>
      <c r="C9" s="323">
        <v>20344</v>
      </c>
      <c r="D9" s="317">
        <v>10081</v>
      </c>
      <c r="E9" s="317">
        <v>10263</v>
      </c>
      <c r="F9" s="317">
        <v>0</v>
      </c>
      <c r="G9" s="317">
        <v>7236</v>
      </c>
      <c r="H9" s="317">
        <v>6375</v>
      </c>
      <c r="I9" s="317">
        <v>0</v>
      </c>
      <c r="J9" s="317">
        <v>861</v>
      </c>
      <c r="K9" s="317">
        <v>947</v>
      </c>
      <c r="L9" s="180"/>
    </row>
    <row r="10" spans="1:12" ht="17.149999999999999" customHeight="1">
      <c r="A10" s="753"/>
      <c r="B10" s="425" t="s">
        <v>10</v>
      </c>
      <c r="C10" s="323">
        <v>21161</v>
      </c>
      <c r="D10" s="317">
        <v>10192</v>
      </c>
      <c r="E10" s="317">
        <v>10969</v>
      </c>
      <c r="F10" s="317">
        <v>0</v>
      </c>
      <c r="G10" s="317">
        <v>5436</v>
      </c>
      <c r="H10" s="317">
        <v>5343</v>
      </c>
      <c r="I10" s="317">
        <v>0</v>
      </c>
      <c r="J10" s="317">
        <v>93</v>
      </c>
      <c r="K10" s="317">
        <v>956</v>
      </c>
    </row>
    <row r="11" spans="1:12" ht="17.149999999999999" customHeight="1">
      <c r="A11" s="753"/>
      <c r="B11" s="425" t="s">
        <v>11</v>
      </c>
      <c r="C11" s="323">
        <v>17701</v>
      </c>
      <c r="D11" s="317">
        <v>8139</v>
      </c>
      <c r="E11" s="317">
        <v>9562</v>
      </c>
      <c r="F11" s="317">
        <v>0</v>
      </c>
      <c r="G11" s="317">
        <v>6684</v>
      </c>
      <c r="H11" s="317">
        <v>6629</v>
      </c>
      <c r="I11" s="317">
        <v>0</v>
      </c>
      <c r="J11" s="317">
        <v>55</v>
      </c>
      <c r="K11" s="317">
        <v>1047</v>
      </c>
    </row>
    <row r="12" spans="1:12" ht="17.149999999999999" customHeight="1">
      <c r="A12" s="753"/>
      <c r="B12" s="425" t="s">
        <v>493</v>
      </c>
      <c r="C12" s="323">
        <v>15627</v>
      </c>
      <c r="D12" s="476">
        <v>10405</v>
      </c>
      <c r="E12" s="476">
        <v>5222</v>
      </c>
      <c r="F12" s="317">
        <v>0</v>
      </c>
      <c r="G12" s="317">
        <v>4989</v>
      </c>
      <c r="H12" s="317">
        <v>4955</v>
      </c>
      <c r="I12" s="317">
        <v>0</v>
      </c>
      <c r="J12" s="317">
        <v>34</v>
      </c>
      <c r="K12" s="317">
        <v>850</v>
      </c>
      <c r="L12" s="180"/>
    </row>
    <row r="13" spans="1:12" ht="17.149999999999999" customHeight="1">
      <c r="A13" s="753"/>
      <c r="B13" s="425" t="s">
        <v>13</v>
      </c>
      <c r="C13" s="323">
        <v>23843</v>
      </c>
      <c r="D13" s="317">
        <v>9310</v>
      </c>
      <c r="E13" s="317">
        <v>14533</v>
      </c>
      <c r="F13" s="317">
        <v>0</v>
      </c>
      <c r="G13" s="317">
        <v>6401</v>
      </c>
      <c r="H13" s="317">
        <v>6195</v>
      </c>
      <c r="I13" s="317">
        <v>0</v>
      </c>
      <c r="J13" s="317">
        <v>206</v>
      </c>
      <c r="K13" s="317">
        <v>966</v>
      </c>
    </row>
    <row r="14" spans="1:12" ht="17.149999999999999" customHeight="1">
      <c r="A14" s="753"/>
      <c r="B14" s="425" t="s">
        <v>14</v>
      </c>
      <c r="C14" s="323">
        <v>17623</v>
      </c>
      <c r="D14" s="317">
        <v>9969</v>
      </c>
      <c r="E14" s="317">
        <v>7654</v>
      </c>
      <c r="F14" s="317">
        <v>0</v>
      </c>
      <c r="G14" s="317">
        <v>7330</v>
      </c>
      <c r="H14" s="317">
        <v>7270</v>
      </c>
      <c r="I14" s="317">
        <v>0</v>
      </c>
      <c r="J14" s="317">
        <v>60</v>
      </c>
      <c r="K14" s="317">
        <v>994</v>
      </c>
    </row>
    <row r="15" spans="1:12" ht="17.149999999999999" customHeight="1">
      <c r="A15" s="753"/>
      <c r="B15" s="425" t="s">
        <v>15</v>
      </c>
      <c r="C15" s="323">
        <v>14280</v>
      </c>
      <c r="D15" s="317">
        <v>7140</v>
      </c>
      <c r="E15" s="317">
        <v>7140</v>
      </c>
      <c r="F15" s="317">
        <v>0</v>
      </c>
      <c r="G15" s="317">
        <v>5410</v>
      </c>
      <c r="H15" s="317">
        <v>5293</v>
      </c>
      <c r="I15" s="317">
        <v>0</v>
      </c>
      <c r="J15" s="317">
        <v>117</v>
      </c>
      <c r="K15" s="317">
        <v>842</v>
      </c>
    </row>
    <row r="16" spans="1:12" ht="17.149999999999999" customHeight="1">
      <c r="A16" s="753"/>
      <c r="B16" s="425" t="s">
        <v>16</v>
      </c>
      <c r="C16" s="323">
        <v>20105</v>
      </c>
      <c r="D16" s="476">
        <v>9172</v>
      </c>
      <c r="E16" s="476">
        <v>8876</v>
      </c>
      <c r="F16" s="317">
        <v>2057</v>
      </c>
      <c r="G16" s="317">
        <v>3769</v>
      </c>
      <c r="H16" s="317">
        <v>3618</v>
      </c>
      <c r="I16" s="317">
        <v>108</v>
      </c>
      <c r="J16" s="317">
        <v>43</v>
      </c>
      <c r="K16" s="317">
        <v>845</v>
      </c>
    </row>
    <row r="17" spans="1:12" ht="17.149999999999999" customHeight="1">
      <c r="A17" s="753"/>
      <c r="B17" s="425" t="s">
        <v>17</v>
      </c>
      <c r="C17" s="323">
        <v>18446</v>
      </c>
      <c r="D17" s="317">
        <v>10786</v>
      </c>
      <c r="E17" s="317">
        <v>6415</v>
      </c>
      <c r="F17" s="317">
        <v>1245</v>
      </c>
      <c r="G17" s="317">
        <v>7812</v>
      </c>
      <c r="H17" s="317">
        <v>7782</v>
      </c>
      <c r="I17" s="317">
        <v>0</v>
      </c>
      <c r="J17" s="317">
        <v>30</v>
      </c>
      <c r="K17" s="317">
        <v>821</v>
      </c>
    </row>
    <row r="18" spans="1:12" ht="17.149999999999999" customHeight="1">
      <c r="A18" s="753"/>
      <c r="B18" s="425" t="s">
        <v>18</v>
      </c>
      <c r="C18" s="323">
        <v>18971</v>
      </c>
      <c r="D18" s="317">
        <v>9193</v>
      </c>
      <c r="E18" s="317">
        <v>7850</v>
      </c>
      <c r="F18" s="317">
        <v>1928</v>
      </c>
      <c r="G18" s="317">
        <v>6937</v>
      </c>
      <c r="H18" s="317">
        <v>6886</v>
      </c>
      <c r="I18" s="317">
        <v>0</v>
      </c>
      <c r="J18" s="317">
        <v>51</v>
      </c>
      <c r="K18" s="317">
        <v>1122</v>
      </c>
    </row>
    <row r="19" spans="1:12" ht="17.149999999999999" customHeight="1">
      <c r="A19" s="753"/>
      <c r="B19" s="312" t="s">
        <v>19</v>
      </c>
      <c r="C19" s="323">
        <v>19759</v>
      </c>
      <c r="D19" s="317">
        <v>5809</v>
      </c>
      <c r="E19" s="317">
        <v>13950</v>
      </c>
      <c r="F19" s="317">
        <v>0</v>
      </c>
      <c r="G19" s="317">
        <v>7081</v>
      </c>
      <c r="H19" s="317">
        <v>7028</v>
      </c>
      <c r="I19" s="317">
        <v>0</v>
      </c>
      <c r="J19" s="317">
        <v>53</v>
      </c>
      <c r="K19" s="317">
        <v>822</v>
      </c>
    </row>
    <row r="20" spans="1:12" ht="17.149999999999999" customHeight="1">
      <c r="A20" s="753"/>
      <c r="B20" s="425" t="s">
        <v>410</v>
      </c>
      <c r="C20" s="323">
        <v>20763</v>
      </c>
      <c r="D20" s="317">
        <v>12904</v>
      </c>
      <c r="E20" s="317">
        <v>7859</v>
      </c>
      <c r="F20" s="317">
        <v>0</v>
      </c>
      <c r="G20" s="317">
        <v>7237</v>
      </c>
      <c r="H20" s="317">
        <v>7187</v>
      </c>
      <c r="I20" s="317">
        <v>0</v>
      </c>
      <c r="J20" s="317">
        <v>50</v>
      </c>
      <c r="K20" s="317">
        <v>830</v>
      </c>
    </row>
    <row r="21" spans="1:12" ht="17.149999999999999" customHeight="1">
      <c r="A21" s="753"/>
      <c r="B21" s="425" t="s">
        <v>20</v>
      </c>
      <c r="C21" s="323">
        <v>17987</v>
      </c>
      <c r="D21" s="317">
        <v>10074</v>
      </c>
      <c r="E21" s="317">
        <v>7913</v>
      </c>
      <c r="F21" s="317">
        <v>0</v>
      </c>
      <c r="G21" s="317">
        <v>7000</v>
      </c>
      <c r="H21" s="317">
        <v>6983</v>
      </c>
      <c r="I21" s="317">
        <v>0</v>
      </c>
      <c r="J21" s="317">
        <v>17</v>
      </c>
      <c r="K21" s="317">
        <v>840</v>
      </c>
    </row>
    <row r="22" spans="1:12" ht="17.149999999999999" customHeight="1">
      <c r="A22" s="753"/>
      <c r="B22" s="425" t="s">
        <v>494</v>
      </c>
      <c r="C22" s="323">
        <v>16828</v>
      </c>
      <c r="D22" s="317">
        <v>8042</v>
      </c>
      <c r="E22" s="317">
        <v>8786</v>
      </c>
      <c r="F22" s="317">
        <v>0</v>
      </c>
      <c r="G22" s="317">
        <v>6230</v>
      </c>
      <c r="H22" s="317">
        <v>6167</v>
      </c>
      <c r="I22" s="317">
        <v>0</v>
      </c>
      <c r="J22" s="317">
        <v>63</v>
      </c>
      <c r="K22" s="317">
        <v>955</v>
      </c>
    </row>
    <row r="23" spans="1:12" ht="17.149999999999999" customHeight="1">
      <c r="A23" s="753"/>
      <c r="B23" s="425" t="s">
        <v>22</v>
      </c>
      <c r="C23" s="323">
        <v>15378</v>
      </c>
      <c r="D23" s="317">
        <v>7331</v>
      </c>
      <c r="E23" s="476">
        <v>7549</v>
      </c>
      <c r="F23" s="317">
        <v>498</v>
      </c>
      <c r="G23" s="317">
        <v>5334</v>
      </c>
      <c r="H23" s="476">
        <v>5323</v>
      </c>
      <c r="I23" s="317">
        <v>0</v>
      </c>
      <c r="J23" s="317">
        <v>11</v>
      </c>
      <c r="K23" s="317">
        <v>897</v>
      </c>
    </row>
    <row r="24" spans="1:12" ht="17.149999999999999" customHeight="1">
      <c r="A24" s="753"/>
      <c r="B24" s="425" t="s">
        <v>23</v>
      </c>
      <c r="C24" s="323">
        <v>26533</v>
      </c>
      <c r="D24" s="317">
        <v>11689</v>
      </c>
      <c r="E24" s="317">
        <v>11655</v>
      </c>
      <c r="F24" s="317">
        <v>3189</v>
      </c>
      <c r="G24" s="317">
        <v>4665</v>
      </c>
      <c r="H24" s="317">
        <v>4552</v>
      </c>
      <c r="I24" s="317">
        <v>0</v>
      </c>
      <c r="J24" s="317">
        <v>113</v>
      </c>
      <c r="K24" s="317">
        <v>965</v>
      </c>
    </row>
    <row r="25" spans="1:12" ht="17.149999999999999" customHeight="1">
      <c r="A25" s="753"/>
      <c r="B25" s="425" t="s">
        <v>24</v>
      </c>
      <c r="C25" s="323">
        <v>13358</v>
      </c>
      <c r="D25" s="317">
        <v>5786</v>
      </c>
      <c r="E25" s="317">
        <v>6068</v>
      </c>
      <c r="F25" s="317">
        <v>1504</v>
      </c>
      <c r="G25" s="317">
        <v>6216</v>
      </c>
      <c r="H25" s="317">
        <v>6194</v>
      </c>
      <c r="I25" s="317">
        <v>0</v>
      </c>
      <c r="J25" s="317">
        <v>22</v>
      </c>
      <c r="K25" s="317">
        <v>857</v>
      </c>
    </row>
    <row r="26" spans="1:12" ht="17.149999999999999" customHeight="1">
      <c r="A26" s="753"/>
      <c r="B26" s="425" t="s">
        <v>25</v>
      </c>
      <c r="C26" s="323">
        <v>18348</v>
      </c>
      <c r="D26" s="317">
        <v>7031</v>
      </c>
      <c r="E26" s="317">
        <v>7994</v>
      </c>
      <c r="F26" s="317">
        <v>3323</v>
      </c>
      <c r="G26" s="317">
        <v>4804</v>
      </c>
      <c r="H26" s="317">
        <v>4714</v>
      </c>
      <c r="I26" s="317">
        <v>0</v>
      </c>
      <c r="J26" s="317">
        <v>90</v>
      </c>
      <c r="K26" s="317">
        <v>856</v>
      </c>
      <c r="L26" s="17"/>
    </row>
    <row r="27" spans="1:12" ht="17.149999999999999" customHeight="1">
      <c r="A27" s="753"/>
      <c r="B27" s="425" t="s">
        <v>26</v>
      </c>
      <c r="C27" s="323">
        <v>23951</v>
      </c>
      <c r="D27" s="317">
        <v>7926</v>
      </c>
      <c r="E27" s="317">
        <v>8750</v>
      </c>
      <c r="F27" s="317">
        <v>7275</v>
      </c>
      <c r="G27" s="317">
        <v>5435</v>
      </c>
      <c r="H27" s="317">
        <v>5403</v>
      </c>
      <c r="I27" s="317">
        <v>0</v>
      </c>
      <c r="J27" s="317">
        <v>32</v>
      </c>
      <c r="K27" s="317">
        <v>848</v>
      </c>
    </row>
    <row r="28" spans="1:12" ht="17.149999999999999" customHeight="1">
      <c r="A28" s="753"/>
      <c r="B28" s="425" t="s">
        <v>27</v>
      </c>
      <c r="C28" s="323">
        <v>23600</v>
      </c>
      <c r="D28" s="317">
        <v>8897</v>
      </c>
      <c r="E28" s="317">
        <v>8147</v>
      </c>
      <c r="F28" s="317">
        <v>6556</v>
      </c>
      <c r="G28" s="317">
        <v>6715</v>
      </c>
      <c r="H28" s="476">
        <v>6715</v>
      </c>
      <c r="I28" s="317">
        <v>0</v>
      </c>
      <c r="J28" s="317">
        <v>0</v>
      </c>
      <c r="K28" s="317">
        <v>1064</v>
      </c>
    </row>
    <row r="29" spans="1:12" ht="17.149999999999999" customHeight="1">
      <c r="A29" s="753"/>
      <c r="B29" s="425" t="s">
        <v>28</v>
      </c>
      <c r="C29" s="323">
        <v>17778</v>
      </c>
      <c r="D29" s="317">
        <v>6417</v>
      </c>
      <c r="E29" s="317">
        <v>11361</v>
      </c>
      <c r="F29" s="317">
        <v>0</v>
      </c>
      <c r="G29" s="317">
        <v>4319</v>
      </c>
      <c r="H29" s="317">
        <v>4296</v>
      </c>
      <c r="I29" s="317">
        <v>0</v>
      </c>
      <c r="J29" s="317">
        <v>23</v>
      </c>
      <c r="K29" s="317">
        <v>850</v>
      </c>
    </row>
    <row r="30" spans="1:12" ht="17.149999999999999" customHeight="1">
      <c r="A30" s="753"/>
      <c r="B30" s="425" t="s">
        <v>29</v>
      </c>
      <c r="C30" s="323">
        <v>21797</v>
      </c>
      <c r="D30" s="317">
        <v>9867</v>
      </c>
      <c r="E30" s="317">
        <v>10956</v>
      </c>
      <c r="F30" s="317">
        <v>974</v>
      </c>
      <c r="G30" s="317">
        <v>6042</v>
      </c>
      <c r="H30" s="317">
        <v>5979</v>
      </c>
      <c r="I30" s="317">
        <v>0</v>
      </c>
      <c r="J30" s="317">
        <v>63</v>
      </c>
      <c r="K30" s="317">
        <v>1108</v>
      </c>
    </row>
    <row r="31" spans="1:12" ht="17.149999999999999" customHeight="1">
      <c r="A31" s="759"/>
      <c r="B31" s="311" t="s">
        <v>495</v>
      </c>
      <c r="C31" s="456">
        <v>22000</v>
      </c>
      <c r="D31" s="455">
        <v>10572</v>
      </c>
      <c r="E31" s="455">
        <v>7991</v>
      </c>
      <c r="F31" s="455">
        <v>3437</v>
      </c>
      <c r="G31" s="455">
        <v>6458</v>
      </c>
      <c r="H31" s="455">
        <v>6458</v>
      </c>
      <c r="I31" s="455">
        <v>0</v>
      </c>
      <c r="J31" s="455">
        <v>0</v>
      </c>
      <c r="K31" s="455">
        <v>1020</v>
      </c>
    </row>
    <row r="32" spans="1:12" ht="17.149999999999999" customHeight="1">
      <c r="A32" s="752" t="s">
        <v>31</v>
      </c>
      <c r="B32" s="425" t="s">
        <v>32</v>
      </c>
      <c r="C32" s="323">
        <v>21260</v>
      </c>
      <c r="D32" s="476">
        <v>13185</v>
      </c>
      <c r="E32" s="317">
        <v>8075</v>
      </c>
      <c r="F32" s="317">
        <v>0</v>
      </c>
      <c r="G32" s="317">
        <v>7643</v>
      </c>
      <c r="H32" s="317">
        <v>6644</v>
      </c>
      <c r="I32" s="317">
        <v>0</v>
      </c>
      <c r="J32" s="317">
        <v>999</v>
      </c>
      <c r="K32" s="317">
        <v>1664</v>
      </c>
    </row>
    <row r="33" spans="1:11" ht="17.149999999999999" customHeight="1">
      <c r="A33" s="753"/>
      <c r="B33" s="425" t="s">
        <v>33</v>
      </c>
      <c r="C33" s="323">
        <v>22573</v>
      </c>
      <c r="D33" s="317">
        <v>7100</v>
      </c>
      <c r="E33" s="317">
        <v>14481</v>
      </c>
      <c r="F33" s="317">
        <v>992</v>
      </c>
      <c r="G33" s="317">
        <v>7018</v>
      </c>
      <c r="H33" s="317">
        <v>6971</v>
      </c>
      <c r="I33" s="317">
        <v>0</v>
      </c>
      <c r="J33" s="317">
        <v>47</v>
      </c>
      <c r="K33" s="317">
        <v>1188</v>
      </c>
    </row>
    <row r="34" spans="1:11" ht="17.149999999999999" customHeight="1">
      <c r="A34" s="753"/>
      <c r="B34" s="425" t="s">
        <v>34</v>
      </c>
      <c r="C34" s="323">
        <v>27467</v>
      </c>
      <c r="D34" s="317">
        <v>9390</v>
      </c>
      <c r="E34" s="317">
        <v>16225</v>
      </c>
      <c r="F34" s="317">
        <v>1852</v>
      </c>
      <c r="G34" s="317">
        <v>7789</v>
      </c>
      <c r="H34" s="317">
        <v>7407</v>
      </c>
      <c r="I34" s="317">
        <v>40</v>
      </c>
      <c r="J34" s="317">
        <v>342</v>
      </c>
      <c r="K34" s="317">
        <v>854</v>
      </c>
    </row>
    <row r="35" spans="1:11" ht="17.149999999999999" customHeight="1">
      <c r="A35" s="753"/>
      <c r="B35" s="425" t="s">
        <v>35</v>
      </c>
      <c r="C35" s="323">
        <v>24900</v>
      </c>
      <c r="D35" s="317">
        <v>11810</v>
      </c>
      <c r="E35" s="317">
        <v>13090</v>
      </c>
      <c r="F35" s="317">
        <v>0</v>
      </c>
      <c r="G35" s="317">
        <v>7427</v>
      </c>
      <c r="H35" s="476">
        <v>7330</v>
      </c>
      <c r="I35" s="317">
        <v>0</v>
      </c>
      <c r="J35" s="317">
        <v>97</v>
      </c>
      <c r="K35" s="317">
        <v>850</v>
      </c>
    </row>
    <row r="36" spans="1:11" ht="17.149999999999999" customHeight="1">
      <c r="A36" s="753"/>
      <c r="B36" s="425" t="s">
        <v>36</v>
      </c>
      <c r="C36" s="323">
        <v>19883</v>
      </c>
      <c r="D36" s="317">
        <v>8918</v>
      </c>
      <c r="E36" s="317">
        <v>10965</v>
      </c>
      <c r="F36" s="317">
        <v>0</v>
      </c>
      <c r="G36" s="317">
        <v>6746</v>
      </c>
      <c r="H36" s="317">
        <v>6587</v>
      </c>
      <c r="I36" s="317">
        <v>0</v>
      </c>
      <c r="J36" s="317">
        <v>159</v>
      </c>
      <c r="K36" s="317">
        <v>850</v>
      </c>
    </row>
    <row r="37" spans="1:11" ht="17.149999999999999" customHeight="1">
      <c r="A37" s="753"/>
      <c r="B37" s="425" t="s">
        <v>37</v>
      </c>
      <c r="C37" s="323">
        <v>29862</v>
      </c>
      <c r="D37" s="317">
        <v>12776</v>
      </c>
      <c r="E37" s="317">
        <v>13040</v>
      </c>
      <c r="F37" s="317">
        <v>4046</v>
      </c>
      <c r="G37" s="317">
        <v>6821</v>
      </c>
      <c r="H37" s="476">
        <v>6628</v>
      </c>
      <c r="I37" s="317">
        <v>0</v>
      </c>
      <c r="J37" s="317">
        <v>193</v>
      </c>
      <c r="K37" s="317">
        <v>906</v>
      </c>
    </row>
    <row r="38" spans="1:11" ht="17.149999999999999" customHeight="1">
      <c r="A38" s="753"/>
      <c r="B38" s="425" t="s">
        <v>38</v>
      </c>
      <c r="C38" s="323">
        <v>19810</v>
      </c>
      <c r="D38" s="317">
        <v>9860</v>
      </c>
      <c r="E38" s="317">
        <v>9950</v>
      </c>
      <c r="F38" s="317">
        <v>0</v>
      </c>
      <c r="G38" s="317">
        <v>7681</v>
      </c>
      <c r="H38" s="317">
        <v>7451</v>
      </c>
      <c r="I38" s="317">
        <v>0</v>
      </c>
      <c r="J38" s="317">
        <v>230</v>
      </c>
      <c r="K38" s="317">
        <v>850</v>
      </c>
    </row>
    <row r="39" spans="1:11" ht="17.149999999999999" customHeight="1">
      <c r="A39" s="753"/>
      <c r="B39" s="425" t="s">
        <v>39</v>
      </c>
      <c r="C39" s="323">
        <v>22636</v>
      </c>
      <c r="D39" s="317">
        <v>12289</v>
      </c>
      <c r="E39" s="317">
        <v>10347</v>
      </c>
      <c r="F39" s="317">
        <v>0</v>
      </c>
      <c r="G39" s="317">
        <v>5556</v>
      </c>
      <c r="H39" s="317">
        <v>5481</v>
      </c>
      <c r="I39" s="317">
        <v>0</v>
      </c>
      <c r="J39" s="317">
        <v>75</v>
      </c>
      <c r="K39" s="317">
        <v>855</v>
      </c>
    </row>
    <row r="40" spans="1:11" ht="17.149999999999999" customHeight="1">
      <c r="A40" s="753"/>
      <c r="B40" s="425" t="s">
        <v>40</v>
      </c>
      <c r="C40" s="323">
        <v>20623</v>
      </c>
      <c r="D40" s="317">
        <v>9663</v>
      </c>
      <c r="E40" s="317">
        <v>10960</v>
      </c>
      <c r="F40" s="317">
        <v>0</v>
      </c>
      <c r="G40" s="317">
        <v>6093</v>
      </c>
      <c r="H40" s="317">
        <v>6016</v>
      </c>
      <c r="I40" s="317">
        <v>0</v>
      </c>
      <c r="J40" s="317">
        <v>77</v>
      </c>
      <c r="K40" s="317">
        <v>856</v>
      </c>
    </row>
    <row r="41" spans="1:11" ht="17.149999999999999" customHeight="1">
      <c r="A41" s="753"/>
      <c r="B41" s="425" t="s">
        <v>496</v>
      </c>
      <c r="C41" s="323">
        <v>20994</v>
      </c>
      <c r="D41" s="317">
        <v>9752</v>
      </c>
      <c r="E41" s="317">
        <v>11041</v>
      </c>
      <c r="F41" s="317">
        <v>201</v>
      </c>
      <c r="G41" s="317">
        <v>7376</v>
      </c>
      <c r="H41" s="317">
        <v>7311</v>
      </c>
      <c r="I41" s="317">
        <v>0</v>
      </c>
      <c r="J41" s="317">
        <v>65</v>
      </c>
      <c r="K41" s="317">
        <v>1262</v>
      </c>
    </row>
    <row r="42" spans="1:11" ht="17.149999999999999" customHeight="1">
      <c r="A42" s="753"/>
      <c r="B42" s="425" t="s">
        <v>42</v>
      </c>
      <c r="C42" s="323">
        <v>23604</v>
      </c>
      <c r="D42" s="317">
        <v>7990</v>
      </c>
      <c r="E42" s="317">
        <v>9800</v>
      </c>
      <c r="F42" s="317">
        <v>5814</v>
      </c>
      <c r="G42" s="317">
        <v>6330</v>
      </c>
      <c r="H42" s="317">
        <v>6243</v>
      </c>
      <c r="I42" s="317">
        <v>0</v>
      </c>
      <c r="J42" s="317">
        <v>87</v>
      </c>
      <c r="K42" s="317">
        <v>1421</v>
      </c>
    </row>
    <row r="43" spans="1:11" ht="17.149999999999999" customHeight="1">
      <c r="A43" s="753"/>
      <c r="B43" s="425" t="s">
        <v>43</v>
      </c>
      <c r="C43" s="323">
        <v>25469</v>
      </c>
      <c r="D43" s="317">
        <v>10941</v>
      </c>
      <c r="E43" s="317">
        <v>14528</v>
      </c>
      <c r="F43" s="317">
        <v>0</v>
      </c>
      <c r="G43" s="317">
        <v>8907</v>
      </c>
      <c r="H43" s="317">
        <v>8841</v>
      </c>
      <c r="I43" s="317">
        <v>0</v>
      </c>
      <c r="J43" s="317">
        <v>66</v>
      </c>
      <c r="K43" s="317">
        <v>1290</v>
      </c>
    </row>
    <row r="44" spans="1:11" ht="17.149999999999999" customHeight="1" thickBot="1">
      <c r="A44" s="754"/>
      <c r="B44" s="313" t="s">
        <v>44</v>
      </c>
      <c r="C44" s="457">
        <v>18759</v>
      </c>
      <c r="D44" s="458">
        <v>6960</v>
      </c>
      <c r="E44" s="458">
        <v>11799</v>
      </c>
      <c r="F44" s="458">
        <v>0</v>
      </c>
      <c r="G44" s="458">
        <v>5815</v>
      </c>
      <c r="H44" s="458">
        <v>5742</v>
      </c>
      <c r="I44" s="458">
        <v>0</v>
      </c>
      <c r="J44" s="458">
        <v>73</v>
      </c>
      <c r="K44" s="458">
        <v>819</v>
      </c>
    </row>
    <row r="45" spans="1:11" ht="10" customHeight="1" thickTop="1">
      <c r="A45" s="750"/>
      <c r="B45" s="750"/>
      <c r="C45" s="751"/>
      <c r="D45" s="751"/>
      <c r="E45" s="751"/>
      <c r="F45" s="751"/>
      <c r="G45" s="751"/>
      <c r="H45" s="751"/>
      <c r="I45" s="751"/>
      <c r="J45" s="751"/>
      <c r="K45" s="751"/>
    </row>
    <row r="46" spans="1:11">
      <c r="I46" s="17"/>
    </row>
  </sheetData>
  <customSheetViews>
    <customSheetView guid="{19F2C0BA-4BE1-4535-8F4C-0178E38635A4}" showRuler="0">
      <pageMargins left="0.78740157480314965" right="0.59055118110236227" top="0.78740157480314965" bottom="0.59055118110236227" header="0.51181102362204722" footer="0.51181102362204722"/>
      <pageSetup paperSize="9" orientation="portrait" r:id="rId1"/>
      <headerFooter alignWithMargins="0">
        <oddFooter>&amp;C&amp;"ＭＳ 明朝,標準"&amp;10 103</oddFooter>
      </headerFooter>
    </customSheetView>
    <customSheetView guid="{16CD5A37-F4A8-4B3B-8B3A-D9EBEEC09CF6}" showRuler="0">
      <selection activeCell="M38" sqref="M38"/>
      <pageMargins left="0.75" right="0.75" top="1" bottom="1" header="0.51200000000000001" footer="0.51200000000000001"/>
      <headerFooter alignWithMargins="0"/>
    </customSheetView>
    <customSheetView guid="{B6811331-0C7B-434B-A323-FF099DD0F28A}" showRuler="0">
      <selection activeCell="D11" sqref="D11"/>
      <pageMargins left="0.78740157480314965" right="0.59055118110236227" top="0.78740157480314965" bottom="0.59055118110236227" header="0.51181102362204722" footer="0.51181102362204722"/>
      <pageSetup paperSize="9" orientation="portrait" r:id="rId2"/>
      <headerFooter alignWithMargins="0">
        <oddFooter>&amp;C&amp;"ＭＳ 明朝,標準"105</oddFooter>
      </headerFooter>
    </customSheetView>
  </customSheetViews>
  <mergeCells count="13">
    <mergeCell ref="A1:K1"/>
    <mergeCell ref="C2:K2"/>
    <mergeCell ref="A3:B4"/>
    <mergeCell ref="C3:F3"/>
    <mergeCell ref="G3:J3"/>
    <mergeCell ref="K3:K4"/>
    <mergeCell ref="A2:B2"/>
    <mergeCell ref="A45:K45"/>
    <mergeCell ref="A32:A44"/>
    <mergeCell ref="A5:B5"/>
    <mergeCell ref="A7:B7"/>
    <mergeCell ref="A8:B8"/>
    <mergeCell ref="A9:A31"/>
  </mergeCells>
  <phoneticPr fontId="3"/>
  <pageMargins left="0.75" right="0.75" top="1" bottom="1" header="0.51200000000000001" footer="0.5120000000000000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39"/>
  <dimension ref="A1:K33"/>
  <sheetViews>
    <sheetView showGridLines="0" topLeftCell="A4" zoomScale="85" zoomScaleNormal="85" zoomScaleSheetLayoutView="100" workbookViewId="0">
      <selection activeCell="K20" sqref="K20"/>
    </sheetView>
  </sheetViews>
  <sheetFormatPr defaultColWidth="11" defaultRowHeight="12"/>
  <cols>
    <col min="1" max="1" width="16.6328125" style="128" customWidth="1"/>
    <col min="2" max="2" width="7.08984375" style="21" customWidth="1"/>
    <col min="3" max="3" width="22.6328125" style="51" customWidth="1"/>
    <col min="4" max="4" width="8.453125" style="51" customWidth="1"/>
    <col min="5" max="5" width="11.6328125" style="51" customWidth="1"/>
    <col min="6" max="7" width="10.6328125" style="51" customWidth="1"/>
    <col min="8" max="16384" width="11" style="51"/>
  </cols>
  <sheetData>
    <row r="1" spans="1:11" s="139" customFormat="1" ht="17.25" customHeight="1">
      <c r="A1" s="780" t="s">
        <v>646</v>
      </c>
      <c r="B1" s="780"/>
      <c r="C1" s="780"/>
      <c r="D1" s="780"/>
      <c r="E1" s="780"/>
      <c r="F1" s="780"/>
      <c r="G1" s="780"/>
    </row>
    <row r="2" spans="1:11" s="134" customFormat="1" ht="12" customHeight="1" thickBot="1">
      <c r="A2" s="138" t="s">
        <v>452</v>
      </c>
      <c r="B2" s="137"/>
      <c r="C2" s="136"/>
      <c r="D2" s="135"/>
      <c r="E2" s="781" t="s">
        <v>836</v>
      </c>
      <c r="F2" s="781"/>
      <c r="G2" s="781"/>
    </row>
    <row r="3" spans="1:11" s="133" customFormat="1" ht="31.5" customHeight="1" thickTop="1">
      <c r="A3" s="782" t="s">
        <v>451</v>
      </c>
      <c r="B3" s="784" t="s">
        <v>497</v>
      </c>
      <c r="C3" s="785"/>
      <c r="D3" s="788" t="s">
        <v>498</v>
      </c>
      <c r="E3" s="178" t="s">
        <v>499</v>
      </c>
      <c r="F3" s="178"/>
      <c r="G3" s="178"/>
    </row>
    <row r="4" spans="1:11" s="133" customFormat="1" ht="31.5" customHeight="1">
      <c r="A4" s="783"/>
      <c r="B4" s="786"/>
      <c r="C4" s="787"/>
      <c r="D4" s="789"/>
      <c r="E4" s="430" t="s">
        <v>466</v>
      </c>
      <c r="F4" s="430" t="s">
        <v>3</v>
      </c>
      <c r="G4" s="437" t="s">
        <v>4</v>
      </c>
    </row>
    <row r="5" spans="1:11" ht="25" customHeight="1">
      <c r="A5" s="790" t="s">
        <v>713</v>
      </c>
      <c r="B5" s="793" t="s">
        <v>503</v>
      </c>
      <c r="C5" s="794"/>
      <c r="D5" s="453">
        <v>6</v>
      </c>
      <c r="E5" s="401">
        <v>1758</v>
      </c>
      <c r="F5" s="401">
        <v>1554</v>
      </c>
      <c r="G5" s="401">
        <v>204</v>
      </c>
    </row>
    <row r="6" spans="1:11" ht="25" customHeight="1">
      <c r="A6" s="791"/>
      <c r="B6" s="181" t="s">
        <v>449</v>
      </c>
      <c r="C6" s="304" t="s">
        <v>450</v>
      </c>
      <c r="D6" s="323">
        <v>5</v>
      </c>
      <c r="E6" s="317">
        <v>68</v>
      </c>
      <c r="F6" s="317">
        <v>54</v>
      </c>
      <c r="G6" s="317">
        <v>14</v>
      </c>
    </row>
    <row r="7" spans="1:11" ht="25" customHeight="1">
      <c r="A7" s="791"/>
      <c r="B7" s="181" t="s">
        <v>449</v>
      </c>
      <c r="C7" s="304" t="s">
        <v>671</v>
      </c>
      <c r="D7" s="317">
        <v>5</v>
      </c>
      <c r="E7" s="317">
        <v>7</v>
      </c>
      <c r="F7" s="317">
        <v>4</v>
      </c>
      <c r="G7" s="317">
        <v>3</v>
      </c>
      <c r="H7" s="131"/>
      <c r="I7" s="132"/>
      <c r="J7" s="132"/>
      <c r="K7" s="132"/>
    </row>
    <row r="8" spans="1:11" s="130" customFormat="1" ht="25" customHeight="1">
      <c r="A8" s="792"/>
      <c r="B8" s="795" t="s">
        <v>2</v>
      </c>
      <c r="C8" s="796"/>
      <c r="D8" s="317">
        <v>16</v>
      </c>
      <c r="E8" s="317">
        <v>1833</v>
      </c>
      <c r="F8" s="317">
        <v>1612</v>
      </c>
      <c r="G8" s="317">
        <v>221</v>
      </c>
      <c r="H8" s="51"/>
    </row>
    <row r="9" spans="1:11" ht="25" customHeight="1">
      <c r="A9" s="790" t="s">
        <v>448</v>
      </c>
      <c r="B9" s="776" t="s">
        <v>559</v>
      </c>
      <c r="C9" s="777"/>
      <c r="D9" s="453">
        <v>1</v>
      </c>
      <c r="E9" s="401">
        <v>371</v>
      </c>
      <c r="F9" s="401">
        <v>94</v>
      </c>
      <c r="G9" s="401">
        <v>277</v>
      </c>
      <c r="H9" s="131"/>
    </row>
    <row r="10" spans="1:11" ht="25" customHeight="1">
      <c r="A10" s="791"/>
      <c r="B10" s="776" t="s">
        <v>560</v>
      </c>
      <c r="C10" s="777"/>
      <c r="D10" s="323">
        <v>1</v>
      </c>
      <c r="E10" s="317">
        <v>163</v>
      </c>
      <c r="F10" s="317" t="s">
        <v>851</v>
      </c>
      <c r="G10" s="317">
        <v>163</v>
      </c>
      <c r="H10" s="131"/>
    </row>
    <row r="11" spans="1:11" ht="25" customHeight="1">
      <c r="A11" s="791"/>
      <c r="B11" s="776" t="s">
        <v>561</v>
      </c>
      <c r="C11" s="777"/>
      <c r="D11" s="323">
        <v>1</v>
      </c>
      <c r="E11" s="317">
        <v>225</v>
      </c>
      <c r="F11" s="317">
        <v>7</v>
      </c>
      <c r="G11" s="317">
        <v>218</v>
      </c>
      <c r="H11" s="131"/>
    </row>
    <row r="12" spans="1:11" s="130" customFormat="1" ht="25" customHeight="1">
      <c r="A12" s="792"/>
      <c r="B12" s="795" t="s">
        <v>2</v>
      </c>
      <c r="C12" s="796"/>
      <c r="D12" s="455">
        <v>3</v>
      </c>
      <c r="E12" s="455">
        <v>759</v>
      </c>
      <c r="F12" s="455">
        <v>101</v>
      </c>
      <c r="G12" s="455">
        <v>658</v>
      </c>
      <c r="H12" s="132"/>
    </row>
    <row r="13" spans="1:11" ht="25" customHeight="1">
      <c r="A13" s="790" t="s">
        <v>447</v>
      </c>
      <c r="B13" s="776" t="s">
        <v>446</v>
      </c>
      <c r="C13" s="777"/>
      <c r="D13" s="323">
        <v>3</v>
      </c>
      <c r="E13" s="317">
        <v>1021</v>
      </c>
      <c r="F13" s="317">
        <v>963</v>
      </c>
      <c r="G13" s="317">
        <v>58</v>
      </c>
      <c r="H13" s="131"/>
    </row>
    <row r="14" spans="1:11" ht="25" customHeight="1">
      <c r="A14" s="791"/>
      <c r="B14" s="776" t="s">
        <v>445</v>
      </c>
      <c r="C14" s="777"/>
      <c r="D14" s="323">
        <v>3</v>
      </c>
      <c r="E14" s="317">
        <v>1962</v>
      </c>
      <c r="F14" s="317">
        <v>1806</v>
      </c>
      <c r="G14" s="317">
        <v>156</v>
      </c>
      <c r="H14" s="131"/>
    </row>
    <row r="15" spans="1:11" ht="25" customHeight="1">
      <c r="A15" s="791"/>
      <c r="B15" s="776" t="s">
        <v>444</v>
      </c>
      <c r="C15" s="777"/>
      <c r="D15" s="323">
        <v>3</v>
      </c>
      <c r="E15" s="317">
        <v>533</v>
      </c>
      <c r="F15" s="317">
        <v>515</v>
      </c>
      <c r="G15" s="317">
        <v>18</v>
      </c>
      <c r="H15" s="131"/>
    </row>
    <row r="16" spans="1:11" ht="25" customHeight="1">
      <c r="A16" s="791"/>
      <c r="B16" s="776" t="s">
        <v>443</v>
      </c>
      <c r="C16" s="777"/>
      <c r="D16" s="323">
        <v>1</v>
      </c>
      <c r="E16" s="317">
        <v>353</v>
      </c>
      <c r="F16" s="317">
        <v>285</v>
      </c>
      <c r="G16" s="317">
        <v>68</v>
      </c>
      <c r="H16" s="131"/>
    </row>
    <row r="17" spans="1:9" ht="25" customHeight="1">
      <c r="A17" s="791"/>
      <c r="B17" s="426"/>
      <c r="C17" s="427" t="s">
        <v>752</v>
      </c>
      <c r="D17" s="323">
        <v>3</v>
      </c>
      <c r="E17" s="317">
        <v>634</v>
      </c>
      <c r="F17" s="317">
        <v>239</v>
      </c>
      <c r="G17" s="317">
        <v>395</v>
      </c>
      <c r="H17" s="131"/>
    </row>
    <row r="18" spans="1:9" ht="25" customHeight="1">
      <c r="A18" s="791"/>
      <c r="B18" s="182" t="s">
        <v>441</v>
      </c>
      <c r="C18" s="427" t="s">
        <v>442</v>
      </c>
      <c r="D18" s="323">
        <v>6</v>
      </c>
      <c r="E18" s="317">
        <v>131</v>
      </c>
      <c r="F18" s="317">
        <v>116</v>
      </c>
      <c r="G18" s="317">
        <v>15</v>
      </c>
      <c r="H18" s="131"/>
    </row>
    <row r="19" spans="1:9" s="130" customFormat="1" ht="25" customHeight="1">
      <c r="A19" s="791"/>
      <c r="B19" s="182" t="s">
        <v>441</v>
      </c>
      <c r="C19" s="427" t="s">
        <v>440</v>
      </c>
      <c r="D19" s="323">
        <v>5</v>
      </c>
      <c r="E19" s="317">
        <v>11</v>
      </c>
      <c r="F19" s="317">
        <v>9</v>
      </c>
      <c r="G19" s="317">
        <v>2</v>
      </c>
      <c r="I19" s="131"/>
    </row>
    <row r="20" spans="1:9" ht="25" customHeight="1">
      <c r="A20" s="792"/>
      <c r="B20" s="795" t="s">
        <v>2</v>
      </c>
      <c r="C20" s="799"/>
      <c r="D20" s="456">
        <v>24</v>
      </c>
      <c r="E20" s="455">
        <v>4645</v>
      </c>
      <c r="F20" s="455">
        <v>3933</v>
      </c>
      <c r="G20" s="455">
        <v>712</v>
      </c>
      <c r="H20" s="131"/>
    </row>
    <row r="21" spans="1:9" ht="25" customHeight="1">
      <c r="A21" s="790" t="s">
        <v>439</v>
      </c>
      <c r="B21" s="800" t="s">
        <v>438</v>
      </c>
      <c r="C21" s="801"/>
      <c r="D21" s="323">
        <v>2</v>
      </c>
      <c r="E21" s="317">
        <v>440</v>
      </c>
      <c r="F21" s="317">
        <v>394</v>
      </c>
      <c r="G21" s="317">
        <v>46</v>
      </c>
      <c r="H21" s="131"/>
    </row>
    <row r="22" spans="1:9" ht="25" customHeight="1">
      <c r="A22" s="791"/>
      <c r="B22" s="802" t="s">
        <v>437</v>
      </c>
      <c r="C22" s="804"/>
      <c r="D22" s="323">
        <v>4</v>
      </c>
      <c r="E22" s="317">
        <v>371</v>
      </c>
      <c r="F22" s="317">
        <v>220</v>
      </c>
      <c r="G22" s="317">
        <v>151</v>
      </c>
      <c r="H22" s="131"/>
    </row>
    <row r="23" spans="1:9" ht="25" customHeight="1">
      <c r="A23" s="791"/>
      <c r="B23" s="802" t="s">
        <v>436</v>
      </c>
      <c r="C23" s="803"/>
      <c r="D23" s="323">
        <v>2</v>
      </c>
      <c r="E23" s="317">
        <v>152</v>
      </c>
      <c r="F23" s="317">
        <v>100</v>
      </c>
      <c r="G23" s="317">
        <v>52</v>
      </c>
      <c r="H23" s="131"/>
    </row>
    <row r="24" spans="1:9" s="130" customFormat="1" ht="25" customHeight="1">
      <c r="A24" s="791"/>
      <c r="B24" s="479"/>
      <c r="C24" s="480" t="s">
        <v>500</v>
      </c>
      <c r="D24" s="323">
        <v>1</v>
      </c>
      <c r="E24" s="317">
        <v>185</v>
      </c>
      <c r="F24" s="317">
        <v>44</v>
      </c>
      <c r="G24" s="317">
        <v>141</v>
      </c>
      <c r="H24" s="131"/>
    </row>
    <row r="25" spans="1:9" ht="25" customHeight="1">
      <c r="A25" s="791"/>
      <c r="B25" s="479" t="s">
        <v>768</v>
      </c>
      <c r="C25" s="480" t="s">
        <v>769</v>
      </c>
      <c r="D25" s="323">
        <v>1</v>
      </c>
      <c r="E25" s="317">
        <v>13</v>
      </c>
      <c r="F25" s="317">
        <v>11</v>
      </c>
      <c r="G25" s="317">
        <v>2</v>
      </c>
      <c r="H25" s="131"/>
    </row>
    <row r="26" spans="1:9" ht="25" customHeight="1">
      <c r="A26" s="791"/>
      <c r="B26" s="479"/>
      <c r="C26" s="568" t="s">
        <v>852</v>
      </c>
      <c r="D26" s="323">
        <v>1</v>
      </c>
      <c r="E26" s="317">
        <v>1</v>
      </c>
      <c r="F26" s="317">
        <v>0</v>
      </c>
      <c r="G26" s="317">
        <v>1</v>
      </c>
      <c r="H26" s="131"/>
    </row>
    <row r="27" spans="1:9" ht="25" customHeight="1">
      <c r="A27" s="792"/>
      <c r="B27" s="797" t="s">
        <v>435</v>
      </c>
      <c r="C27" s="798"/>
      <c r="D27" s="456">
        <v>11</v>
      </c>
      <c r="E27" s="455">
        <v>1162</v>
      </c>
      <c r="F27" s="455">
        <v>769</v>
      </c>
      <c r="G27" s="455">
        <v>393</v>
      </c>
      <c r="H27" s="131"/>
    </row>
    <row r="28" spans="1:9" s="130" customFormat="1" ht="24.75" customHeight="1">
      <c r="A28" s="778" t="s">
        <v>501</v>
      </c>
      <c r="B28" s="776" t="s">
        <v>434</v>
      </c>
      <c r="C28" s="777"/>
      <c r="D28" s="323">
        <v>4</v>
      </c>
      <c r="E28" s="317">
        <v>2375</v>
      </c>
      <c r="F28" s="317">
        <v>1338</v>
      </c>
      <c r="G28" s="317">
        <v>1037</v>
      </c>
      <c r="H28" s="131"/>
    </row>
    <row r="29" spans="1:9" s="129" customFormat="1" ht="24.75" customHeight="1">
      <c r="A29" s="751"/>
      <c r="B29" s="428" t="s">
        <v>441</v>
      </c>
      <c r="C29" s="429" t="s">
        <v>770</v>
      </c>
      <c r="D29" s="323">
        <v>4</v>
      </c>
      <c r="E29" s="317">
        <v>115</v>
      </c>
      <c r="F29" s="317">
        <v>78</v>
      </c>
      <c r="G29" s="317">
        <v>37</v>
      </c>
      <c r="H29" s="98"/>
    </row>
    <row r="30" spans="1:9" s="129" customFormat="1" ht="24.75" customHeight="1">
      <c r="A30" s="751"/>
      <c r="B30" s="428" t="s">
        <v>441</v>
      </c>
      <c r="C30" s="429" t="s">
        <v>771</v>
      </c>
      <c r="D30" s="323">
        <v>3</v>
      </c>
      <c r="E30" s="317">
        <v>19</v>
      </c>
      <c r="F30" s="317">
        <v>13</v>
      </c>
      <c r="G30" s="317">
        <v>6</v>
      </c>
      <c r="H30" s="98"/>
    </row>
    <row r="31" spans="1:9" s="129" customFormat="1" ht="22.5" customHeight="1" thickBot="1">
      <c r="A31" s="779"/>
      <c r="B31" s="772" t="s">
        <v>502</v>
      </c>
      <c r="C31" s="773"/>
      <c r="D31" s="457">
        <v>11</v>
      </c>
      <c r="E31" s="458">
        <v>2509</v>
      </c>
      <c r="F31" s="458">
        <v>1429</v>
      </c>
      <c r="G31" s="458">
        <v>1080</v>
      </c>
      <c r="H31" s="98"/>
    </row>
    <row r="32" spans="1:9" s="129" customFormat="1" ht="13.5" customHeight="1" thickTop="1">
      <c r="A32" s="774" t="s">
        <v>732</v>
      </c>
      <c r="B32" s="774"/>
      <c r="C32" s="774"/>
      <c r="D32" s="774"/>
      <c r="E32" s="774"/>
      <c r="F32" s="774"/>
      <c r="G32" s="774"/>
      <c r="H32" s="98"/>
    </row>
    <row r="33" spans="1:7" s="373" customFormat="1" ht="13.5" customHeight="1">
      <c r="A33" s="775" t="s">
        <v>733</v>
      </c>
      <c r="B33" s="775"/>
      <c r="C33" s="775"/>
      <c r="D33" s="775"/>
      <c r="E33" s="775"/>
      <c r="F33" s="775"/>
      <c r="G33" s="775"/>
    </row>
  </sheetData>
  <mergeCells count="29">
    <mergeCell ref="A21:A27"/>
    <mergeCell ref="B27:C27"/>
    <mergeCell ref="B20:C20"/>
    <mergeCell ref="B21:C21"/>
    <mergeCell ref="B23:C23"/>
    <mergeCell ref="B22:C22"/>
    <mergeCell ref="B13:C13"/>
    <mergeCell ref="B14:C14"/>
    <mergeCell ref="B16:C16"/>
    <mergeCell ref="B15:C15"/>
    <mergeCell ref="A13:A20"/>
    <mergeCell ref="A5:A8"/>
    <mergeCell ref="B5:C5"/>
    <mergeCell ref="B8:C8"/>
    <mergeCell ref="A9:A12"/>
    <mergeCell ref="B9:C9"/>
    <mergeCell ref="B10:C10"/>
    <mergeCell ref="B11:C11"/>
    <mergeCell ref="B12:C12"/>
    <mergeCell ref="A1:G1"/>
    <mergeCell ref="E2:G2"/>
    <mergeCell ref="A3:A4"/>
    <mergeCell ref="B3:C4"/>
    <mergeCell ref="D3:D4"/>
    <mergeCell ref="B31:C31"/>
    <mergeCell ref="A32:G32"/>
    <mergeCell ref="A33:G33"/>
    <mergeCell ref="B28:C28"/>
    <mergeCell ref="A28:A31"/>
  </mergeCells>
  <phoneticPr fontId="3"/>
  <pageMargins left="0.78740157480314965" right="0.51181102362204722" top="0.78740157480314965" bottom="0.98425196850393704" header="0.51181102362204722" footer="0.51181102362204722"/>
  <pageSetup paperSize="9" scale="99" orientation="portrait" horizontalDpi="1200" verticalDpi="1200" r:id="rId1"/>
  <headerFooter alignWithMargins="0">
    <oddHeader xml:space="preserve">&amp;R&amp;9
</oddHeader>
    <oddFooter>&amp;C&amp;"ＭＳ 明朝,標準"&amp;10 104</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40"/>
  <dimension ref="A1:K25"/>
  <sheetViews>
    <sheetView showGridLines="0" zoomScale="90" zoomScaleNormal="90" zoomScaleSheetLayoutView="100" workbookViewId="0">
      <selection activeCell="A2" sqref="A2"/>
    </sheetView>
  </sheetViews>
  <sheetFormatPr defaultColWidth="11" defaultRowHeight="15" customHeight="1"/>
  <cols>
    <col min="1" max="1" width="20.6328125" style="3" customWidth="1"/>
    <col min="2" max="3" width="32.6328125" style="3" customWidth="1"/>
    <col min="4" max="16384" width="11" style="3"/>
  </cols>
  <sheetData>
    <row r="1" spans="1:11" s="56" customFormat="1" ht="20.25" customHeight="1">
      <c r="A1" s="686" t="s">
        <v>647</v>
      </c>
      <c r="B1" s="686"/>
      <c r="C1" s="686"/>
    </row>
    <row r="2" spans="1:11" s="31" customFormat="1" ht="12" customHeight="1" thickBot="1">
      <c r="A2" s="404" t="s">
        <v>453</v>
      </c>
      <c r="B2" s="107"/>
      <c r="C2" s="405" t="s">
        <v>454</v>
      </c>
    </row>
    <row r="3" spans="1:11" s="5" customFormat="1" ht="22.5" customHeight="1" thickTop="1">
      <c r="A3" s="413" t="s">
        <v>470</v>
      </c>
      <c r="B3" s="448" t="s">
        <v>455</v>
      </c>
      <c r="C3" s="412" t="s">
        <v>656</v>
      </c>
    </row>
    <row r="4" spans="1:11" s="441" customFormat="1" ht="22" customHeight="1">
      <c r="A4" s="422" t="s">
        <v>837</v>
      </c>
      <c r="B4" s="173">
        <v>81813</v>
      </c>
      <c r="C4" s="173">
        <v>38227</v>
      </c>
    </row>
    <row r="5" spans="1:11" s="441" customFormat="1" ht="22" customHeight="1">
      <c r="A5" s="422" t="s">
        <v>718</v>
      </c>
      <c r="B5" s="173">
        <v>81935</v>
      </c>
      <c r="C5" s="173">
        <v>38910</v>
      </c>
    </row>
    <row r="6" spans="1:11" s="1" customFormat="1" ht="22" customHeight="1">
      <c r="A6" s="422" t="s">
        <v>758</v>
      </c>
      <c r="B6" s="173">
        <v>80908</v>
      </c>
      <c r="C6" s="173">
        <v>38803</v>
      </c>
      <c r="F6" s="245"/>
    </row>
    <row r="7" spans="1:11" s="441" customFormat="1" ht="22" customHeight="1">
      <c r="A7" s="422" t="s">
        <v>779</v>
      </c>
      <c r="B7" s="173">
        <v>80308</v>
      </c>
      <c r="C7" s="173">
        <v>39009</v>
      </c>
    </row>
    <row r="8" spans="1:11" s="1" customFormat="1" ht="22" customHeight="1" thickBot="1">
      <c r="A8" s="422" t="s">
        <v>838</v>
      </c>
      <c r="B8" s="148">
        <v>80413</v>
      </c>
      <c r="C8" s="173">
        <v>39119</v>
      </c>
      <c r="D8" s="8"/>
      <c r="E8" s="8"/>
      <c r="F8" s="8"/>
      <c r="G8" s="8"/>
      <c r="H8" s="8"/>
      <c r="I8" s="8"/>
      <c r="J8" s="8"/>
      <c r="K8" s="8"/>
    </row>
    <row r="9" spans="1:11" ht="7.5" customHeight="1" thickTop="1">
      <c r="A9" s="140"/>
      <c r="B9" s="140"/>
      <c r="C9" s="140"/>
    </row>
    <row r="10" spans="1:11" ht="12">
      <c r="A10" s="442"/>
      <c r="B10" s="442"/>
      <c r="C10" s="442"/>
    </row>
    <row r="11" spans="1:11" ht="12"/>
    <row r="12" spans="1:11" ht="12"/>
    <row r="13" spans="1:11" ht="12"/>
    <row r="14" spans="1:11" ht="12"/>
    <row r="15" spans="1:11" ht="12"/>
    <row r="16" spans="1:11" ht="12"/>
    <row r="17" ht="12"/>
    <row r="18" ht="12"/>
    <row r="19" ht="12"/>
    <row r="20" ht="12"/>
    <row r="21" ht="12"/>
    <row r="22" ht="12"/>
    <row r="23" ht="12"/>
    <row r="24" ht="12"/>
    <row r="25" ht="12"/>
  </sheetData>
  <mergeCells count="1">
    <mergeCell ref="A1:C1"/>
  </mergeCells>
  <phoneticPr fontId="3"/>
  <pageMargins left="0.78740157480314965" right="0.59055118110236227" top="0.78740157480314965" bottom="0.98425196850393704" header="0.51181102362204722" footer="0.51181102362204722"/>
  <pageSetup paperSize="9" orientation="portrait" horizontalDpi="1200" verticalDpi="12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1"/>
  <dimension ref="A1:M31"/>
  <sheetViews>
    <sheetView showGridLines="0" topLeftCell="A19" zoomScale="90" zoomScaleNormal="90" zoomScaleSheetLayoutView="100" workbookViewId="0">
      <selection sqref="A1:M1"/>
    </sheetView>
  </sheetViews>
  <sheetFormatPr defaultColWidth="9" defaultRowHeight="13"/>
  <cols>
    <col min="1" max="1" width="10.08984375" style="42" customWidth="1"/>
    <col min="2" max="2" width="6.08984375" style="42" customWidth="1"/>
    <col min="3" max="5" width="6.6328125" style="42" customWidth="1"/>
    <col min="6" max="7" width="6.90625" style="42" customWidth="1"/>
    <col min="8" max="8" width="6.08984375" style="42" customWidth="1"/>
    <col min="9" max="11" width="6.6328125" style="42" customWidth="1"/>
    <col min="12" max="13" width="6.90625" style="42" customWidth="1"/>
    <col min="14" max="16384" width="9" style="42"/>
  </cols>
  <sheetData>
    <row r="1" spans="1:13" s="60" customFormat="1" ht="18" customHeight="1">
      <c r="A1" s="667" t="s">
        <v>648</v>
      </c>
      <c r="B1" s="667"/>
      <c r="C1" s="667"/>
      <c r="D1" s="667"/>
      <c r="E1" s="667"/>
      <c r="F1" s="667"/>
      <c r="G1" s="667"/>
      <c r="H1" s="667"/>
      <c r="I1" s="667"/>
      <c r="J1" s="667"/>
      <c r="K1" s="667"/>
      <c r="L1" s="667"/>
      <c r="M1" s="667"/>
    </row>
    <row r="2" spans="1:13" s="31" customFormat="1" ht="12" customHeight="1" thickBot="1">
      <c r="A2" s="535" t="s">
        <v>504</v>
      </c>
      <c r="B2" s="535"/>
      <c r="C2" s="107"/>
      <c r="D2" s="107"/>
      <c r="E2" s="107"/>
      <c r="F2" s="107"/>
      <c r="G2" s="107"/>
      <c r="J2" s="536"/>
      <c r="K2" s="536"/>
      <c r="L2" s="669" t="s">
        <v>411</v>
      </c>
      <c r="M2" s="669"/>
    </row>
    <row r="3" spans="1:13" s="31" customFormat="1" ht="21" customHeight="1" thickTop="1">
      <c r="A3" s="663" t="s">
        <v>421</v>
      </c>
      <c r="B3" s="690" t="s">
        <v>505</v>
      </c>
      <c r="C3" s="691"/>
      <c r="D3" s="691"/>
      <c r="E3" s="691"/>
      <c r="F3" s="691"/>
      <c r="G3" s="692"/>
      <c r="H3" s="690" t="s">
        <v>506</v>
      </c>
      <c r="I3" s="691"/>
      <c r="J3" s="691"/>
      <c r="K3" s="691"/>
      <c r="L3" s="691"/>
      <c r="M3" s="691"/>
    </row>
    <row r="4" spans="1:13" ht="16.5" customHeight="1">
      <c r="A4" s="695"/>
      <c r="B4" s="816" t="s">
        <v>354</v>
      </c>
      <c r="C4" s="817" t="s">
        <v>3</v>
      </c>
      <c r="D4" s="817" t="s">
        <v>4</v>
      </c>
      <c r="E4" s="817" t="s">
        <v>355</v>
      </c>
      <c r="F4" s="817" t="s">
        <v>2</v>
      </c>
      <c r="G4" s="816" t="s">
        <v>356</v>
      </c>
      <c r="H4" s="816" t="s">
        <v>354</v>
      </c>
      <c r="I4" s="703" t="s">
        <v>357</v>
      </c>
      <c r="J4" s="705"/>
      <c r="K4" s="817" t="s">
        <v>355</v>
      </c>
      <c r="L4" s="817" t="s">
        <v>2</v>
      </c>
      <c r="M4" s="818" t="s">
        <v>356</v>
      </c>
    </row>
    <row r="5" spans="1:13" ht="16.5" customHeight="1">
      <c r="A5" s="664"/>
      <c r="B5" s="749"/>
      <c r="C5" s="666"/>
      <c r="D5" s="666"/>
      <c r="E5" s="666"/>
      <c r="F5" s="666"/>
      <c r="G5" s="749"/>
      <c r="H5" s="749"/>
      <c r="I5" s="541" t="s">
        <v>3</v>
      </c>
      <c r="J5" s="541" t="s">
        <v>4</v>
      </c>
      <c r="K5" s="666"/>
      <c r="L5" s="666"/>
      <c r="M5" s="819"/>
    </row>
    <row r="6" spans="1:13" ht="22" customHeight="1">
      <c r="A6" s="538" t="s">
        <v>679</v>
      </c>
      <c r="B6" s="478">
        <v>228</v>
      </c>
      <c r="C6" s="478">
        <v>5985</v>
      </c>
      <c r="D6" s="478">
        <v>5856</v>
      </c>
      <c r="E6" s="478">
        <v>1873</v>
      </c>
      <c r="F6" s="478">
        <v>13714</v>
      </c>
      <c r="G6" s="478">
        <v>24382</v>
      </c>
      <c r="H6" s="478">
        <v>28</v>
      </c>
      <c r="I6" s="478">
        <v>1891</v>
      </c>
      <c r="J6" s="478">
        <v>1735</v>
      </c>
      <c r="K6" s="478">
        <v>336</v>
      </c>
      <c r="L6" s="478">
        <v>3962</v>
      </c>
      <c r="M6" s="478">
        <v>7924</v>
      </c>
    </row>
    <row r="7" spans="1:13" ht="22" customHeight="1">
      <c r="A7" s="538" t="s">
        <v>719</v>
      </c>
      <c r="B7" s="478">
        <v>214</v>
      </c>
      <c r="C7" s="478">
        <v>5619</v>
      </c>
      <c r="D7" s="478">
        <v>5623</v>
      </c>
      <c r="E7" s="478">
        <v>1671</v>
      </c>
      <c r="F7" s="478">
        <v>12913</v>
      </c>
      <c r="G7" s="478">
        <v>23119</v>
      </c>
      <c r="H7" s="478">
        <v>27</v>
      </c>
      <c r="I7" s="478">
        <v>1802</v>
      </c>
      <c r="J7" s="478">
        <v>1624</v>
      </c>
      <c r="K7" s="478">
        <v>336</v>
      </c>
      <c r="L7" s="478">
        <v>3762</v>
      </c>
      <c r="M7" s="478">
        <v>7524</v>
      </c>
    </row>
    <row r="8" spans="1:13" ht="22" customHeight="1">
      <c r="A8" s="538" t="s">
        <v>714</v>
      </c>
      <c r="B8" s="478">
        <v>137</v>
      </c>
      <c r="C8" s="478">
        <v>1905</v>
      </c>
      <c r="D8" s="478">
        <v>2995</v>
      </c>
      <c r="E8" s="478">
        <v>600</v>
      </c>
      <c r="F8" s="478">
        <v>5500</v>
      </c>
      <c r="G8" s="478">
        <v>5871</v>
      </c>
      <c r="H8" s="478">
        <v>11</v>
      </c>
      <c r="I8" s="478">
        <v>623</v>
      </c>
      <c r="J8" s="478">
        <v>573</v>
      </c>
      <c r="K8" s="478">
        <v>82</v>
      </c>
      <c r="L8" s="478">
        <v>1278</v>
      </c>
      <c r="M8" s="478">
        <v>1278</v>
      </c>
    </row>
    <row r="9" spans="1:13" ht="22" customHeight="1">
      <c r="A9" s="538" t="s">
        <v>753</v>
      </c>
      <c r="B9" s="478">
        <v>155</v>
      </c>
      <c r="C9" s="478">
        <v>3182</v>
      </c>
      <c r="D9" s="478">
        <v>3661</v>
      </c>
      <c r="E9" s="478">
        <v>1037</v>
      </c>
      <c r="F9" s="478">
        <v>7880</v>
      </c>
      <c r="G9" s="478">
        <v>9294</v>
      </c>
      <c r="H9" s="478">
        <v>25</v>
      </c>
      <c r="I9" s="478">
        <v>1394</v>
      </c>
      <c r="J9" s="478">
        <v>1301</v>
      </c>
      <c r="K9" s="478">
        <v>195</v>
      </c>
      <c r="L9" s="478">
        <v>2890</v>
      </c>
      <c r="M9" s="478">
        <v>3183</v>
      </c>
    </row>
    <row r="10" spans="1:13" ht="22" customHeight="1" thickBot="1">
      <c r="A10" s="113" t="s">
        <v>775</v>
      </c>
      <c r="B10" s="484">
        <v>236</v>
      </c>
      <c r="C10" s="484">
        <v>4001</v>
      </c>
      <c r="D10" s="484">
        <v>4306</v>
      </c>
      <c r="E10" s="484">
        <v>1556</v>
      </c>
      <c r="F10" s="484">
        <v>9863</v>
      </c>
      <c r="G10" s="484">
        <v>15049</v>
      </c>
      <c r="H10" s="484">
        <v>25</v>
      </c>
      <c r="I10" s="484">
        <v>1380</v>
      </c>
      <c r="J10" s="484">
        <v>1245</v>
      </c>
      <c r="K10" s="484">
        <v>203</v>
      </c>
      <c r="L10" s="484">
        <v>2828</v>
      </c>
      <c r="M10" s="484">
        <v>5149</v>
      </c>
    </row>
    <row r="11" spans="1:13" ht="12" customHeight="1" thickTop="1" thickBot="1">
      <c r="A11" s="184"/>
      <c r="B11" s="359"/>
      <c r="C11" s="359"/>
      <c r="D11" s="359"/>
      <c r="E11" s="359"/>
      <c r="F11" s="359"/>
      <c r="G11" s="359"/>
      <c r="H11" s="359"/>
      <c r="I11" s="359"/>
      <c r="J11" s="359"/>
      <c r="K11" s="359"/>
      <c r="L11" s="359"/>
      <c r="M11" s="359"/>
    </row>
    <row r="12" spans="1:13" ht="21" customHeight="1" thickTop="1">
      <c r="A12" s="663" t="s">
        <v>421</v>
      </c>
      <c r="B12" s="805" t="s">
        <v>585</v>
      </c>
      <c r="C12" s="806"/>
      <c r="D12" s="806"/>
      <c r="E12" s="806"/>
      <c r="F12" s="806"/>
      <c r="G12" s="807"/>
      <c r="H12" s="805" t="s">
        <v>586</v>
      </c>
      <c r="I12" s="806"/>
      <c r="J12" s="806"/>
      <c r="K12" s="806"/>
      <c r="L12" s="806"/>
      <c r="M12" s="806"/>
    </row>
    <row r="13" spans="1:13" ht="16.5" customHeight="1">
      <c r="A13" s="695"/>
      <c r="B13" s="808" t="s">
        <v>354</v>
      </c>
      <c r="C13" s="810" t="s">
        <v>358</v>
      </c>
      <c r="D13" s="811"/>
      <c r="E13" s="812" t="s">
        <v>355</v>
      </c>
      <c r="F13" s="812" t="s">
        <v>2</v>
      </c>
      <c r="G13" s="808" t="s">
        <v>356</v>
      </c>
      <c r="H13" s="808" t="s">
        <v>354</v>
      </c>
      <c r="I13" s="812" t="s">
        <v>3</v>
      </c>
      <c r="J13" s="812" t="s">
        <v>4</v>
      </c>
      <c r="K13" s="812" t="s">
        <v>355</v>
      </c>
      <c r="L13" s="812" t="s">
        <v>2</v>
      </c>
      <c r="M13" s="814" t="s">
        <v>356</v>
      </c>
    </row>
    <row r="14" spans="1:13" ht="16.5" customHeight="1">
      <c r="A14" s="664"/>
      <c r="B14" s="809"/>
      <c r="C14" s="570" t="s">
        <v>3</v>
      </c>
      <c r="D14" s="571" t="s">
        <v>4</v>
      </c>
      <c r="E14" s="813"/>
      <c r="F14" s="813"/>
      <c r="G14" s="809"/>
      <c r="H14" s="809"/>
      <c r="I14" s="813"/>
      <c r="J14" s="813"/>
      <c r="K14" s="813"/>
      <c r="L14" s="813"/>
      <c r="M14" s="815"/>
    </row>
    <row r="15" spans="1:13" ht="22" customHeight="1">
      <c r="A15" s="538" t="s">
        <v>679</v>
      </c>
      <c r="B15" s="540">
        <v>11</v>
      </c>
      <c r="C15" s="540">
        <v>758</v>
      </c>
      <c r="D15" s="540">
        <v>706</v>
      </c>
      <c r="E15" s="540">
        <v>160</v>
      </c>
      <c r="F15" s="540">
        <v>1624</v>
      </c>
      <c r="G15" s="540">
        <v>2543</v>
      </c>
      <c r="H15" s="540">
        <v>189</v>
      </c>
      <c r="I15" s="540">
        <v>3336</v>
      </c>
      <c r="J15" s="540">
        <v>3415</v>
      </c>
      <c r="K15" s="540">
        <v>1377</v>
      </c>
      <c r="L15" s="540">
        <v>8128</v>
      </c>
      <c r="M15" s="540">
        <v>13915</v>
      </c>
    </row>
    <row r="16" spans="1:13" ht="22" customHeight="1">
      <c r="A16" s="538" t="s">
        <v>719</v>
      </c>
      <c r="B16" s="540">
        <v>10</v>
      </c>
      <c r="C16" s="540">
        <v>642</v>
      </c>
      <c r="D16" s="540">
        <v>546</v>
      </c>
      <c r="E16" s="540">
        <v>149</v>
      </c>
      <c r="F16" s="540">
        <v>1337</v>
      </c>
      <c r="G16" s="540">
        <v>2345</v>
      </c>
      <c r="H16" s="540">
        <v>177</v>
      </c>
      <c r="I16" s="540">
        <v>3175</v>
      </c>
      <c r="J16" s="540">
        <v>3453</v>
      </c>
      <c r="K16" s="540">
        <v>1186</v>
      </c>
      <c r="L16" s="540">
        <v>7814</v>
      </c>
      <c r="M16" s="540">
        <v>13250</v>
      </c>
    </row>
    <row r="17" spans="1:13" ht="22" customHeight="1">
      <c r="A17" s="538" t="s">
        <v>714</v>
      </c>
      <c r="B17" s="540">
        <v>3</v>
      </c>
      <c r="C17" s="540">
        <v>235</v>
      </c>
      <c r="D17" s="540">
        <v>188</v>
      </c>
      <c r="E17" s="540">
        <v>30</v>
      </c>
      <c r="F17" s="540">
        <v>453</v>
      </c>
      <c r="G17" s="540">
        <v>453</v>
      </c>
      <c r="H17" s="540">
        <v>123</v>
      </c>
      <c r="I17" s="540">
        <v>1047</v>
      </c>
      <c r="J17" s="540">
        <v>2234</v>
      </c>
      <c r="K17" s="540">
        <v>488</v>
      </c>
      <c r="L17" s="540">
        <v>3769</v>
      </c>
      <c r="M17" s="540">
        <v>4140</v>
      </c>
    </row>
    <row r="18" spans="1:13" ht="22" customHeight="1">
      <c r="A18" s="538" t="s">
        <v>753</v>
      </c>
      <c r="B18" s="42">
        <v>5</v>
      </c>
      <c r="C18" s="42">
        <v>260</v>
      </c>
      <c r="D18" s="42">
        <v>236</v>
      </c>
      <c r="E18" s="42">
        <v>48</v>
      </c>
      <c r="F18" s="42">
        <v>544</v>
      </c>
      <c r="G18" s="42">
        <v>544</v>
      </c>
      <c r="H18" s="540">
        <v>125</v>
      </c>
      <c r="I18" s="540">
        <v>1528</v>
      </c>
      <c r="J18" s="540">
        <v>2124</v>
      </c>
      <c r="K18" s="540">
        <v>794</v>
      </c>
      <c r="L18" s="540">
        <v>4446</v>
      </c>
      <c r="M18" s="540">
        <v>5567</v>
      </c>
    </row>
    <row r="19" spans="1:13" ht="22" customHeight="1" thickBot="1">
      <c r="A19" s="113" t="s">
        <v>775</v>
      </c>
      <c r="B19" s="483">
        <v>5</v>
      </c>
      <c r="C19" s="159">
        <v>251</v>
      </c>
      <c r="D19" s="159">
        <v>158</v>
      </c>
      <c r="E19" s="159">
        <v>92</v>
      </c>
      <c r="F19" s="159">
        <v>501</v>
      </c>
      <c r="G19" s="159">
        <v>516</v>
      </c>
      <c r="H19" s="484">
        <v>206</v>
      </c>
      <c r="I19" s="484">
        <v>2370</v>
      </c>
      <c r="J19" s="484">
        <v>2903</v>
      </c>
      <c r="K19" s="484">
        <v>1261</v>
      </c>
      <c r="L19" s="484">
        <v>6534</v>
      </c>
      <c r="M19" s="484">
        <v>9384</v>
      </c>
    </row>
    <row r="20" spans="1:13" ht="12" customHeight="1" thickTop="1" thickBot="1">
      <c r="A20" s="3"/>
      <c r="B20" s="572"/>
      <c r="C20" s="572"/>
      <c r="D20" s="572"/>
      <c r="E20" s="572"/>
      <c r="F20" s="572"/>
      <c r="G20" s="572"/>
      <c r="H20" s="572"/>
      <c r="I20" s="572"/>
      <c r="J20" s="572"/>
      <c r="K20" s="572"/>
      <c r="L20" s="572"/>
      <c r="M20" s="572"/>
    </row>
    <row r="21" spans="1:13" ht="21" customHeight="1" thickTop="1">
      <c r="A21" s="663" t="s">
        <v>421</v>
      </c>
      <c r="B21" s="805" t="s">
        <v>587</v>
      </c>
      <c r="C21" s="806"/>
      <c r="D21" s="806"/>
      <c r="E21" s="806"/>
      <c r="F21" s="806"/>
      <c r="G21" s="807"/>
      <c r="H21" s="805" t="s">
        <v>588</v>
      </c>
      <c r="I21" s="806"/>
      <c r="J21" s="806"/>
      <c r="K21" s="806"/>
      <c r="L21" s="806"/>
      <c r="M21" s="806"/>
    </row>
    <row r="22" spans="1:13" ht="16.5" customHeight="1">
      <c r="A22" s="695"/>
      <c r="B22" s="808" t="s">
        <v>354</v>
      </c>
      <c r="C22" s="812" t="s">
        <v>3</v>
      </c>
      <c r="D22" s="812" t="s">
        <v>4</v>
      </c>
      <c r="E22" s="812" t="s">
        <v>355</v>
      </c>
      <c r="F22" s="812" t="s">
        <v>2</v>
      </c>
      <c r="G22" s="808" t="s">
        <v>356</v>
      </c>
      <c r="H22" s="808" t="s">
        <v>354</v>
      </c>
      <c r="I22" s="812" t="s">
        <v>3</v>
      </c>
      <c r="J22" s="812" t="s">
        <v>4</v>
      </c>
      <c r="K22" s="812" t="s">
        <v>355</v>
      </c>
      <c r="L22" s="812" t="s">
        <v>2</v>
      </c>
      <c r="M22" s="814" t="s">
        <v>356</v>
      </c>
    </row>
    <row r="23" spans="1:13" ht="16.5" customHeight="1">
      <c r="A23" s="664"/>
      <c r="B23" s="809"/>
      <c r="C23" s="813"/>
      <c r="D23" s="813"/>
      <c r="E23" s="813"/>
      <c r="F23" s="813"/>
      <c r="G23" s="809"/>
      <c r="H23" s="809"/>
      <c r="I23" s="813"/>
      <c r="J23" s="813"/>
      <c r="K23" s="813"/>
      <c r="L23" s="813"/>
      <c r="M23" s="815"/>
    </row>
    <row r="24" spans="1:13" ht="22" customHeight="1">
      <c r="A24" s="538" t="s">
        <v>679</v>
      </c>
      <c r="B24" s="481">
        <v>151</v>
      </c>
      <c r="C24" s="481">
        <v>3343</v>
      </c>
      <c r="D24" s="481">
        <v>3529</v>
      </c>
      <c r="E24" s="481">
        <v>1115</v>
      </c>
      <c r="F24" s="481">
        <v>7987</v>
      </c>
      <c r="G24" s="481">
        <v>15962</v>
      </c>
      <c r="H24" s="481">
        <v>379</v>
      </c>
      <c r="I24" s="481">
        <v>9328</v>
      </c>
      <c r="J24" s="481">
        <v>9385</v>
      </c>
      <c r="K24" s="481">
        <v>2988</v>
      </c>
      <c r="L24" s="481">
        <v>21701</v>
      </c>
      <c r="M24" s="481">
        <v>40344</v>
      </c>
    </row>
    <row r="25" spans="1:13" ht="22" customHeight="1">
      <c r="A25" s="538" t="s">
        <v>719</v>
      </c>
      <c r="B25" s="482">
        <v>154</v>
      </c>
      <c r="C25" s="481">
        <v>3225</v>
      </c>
      <c r="D25" s="481">
        <v>2829</v>
      </c>
      <c r="E25" s="481">
        <v>1040</v>
      </c>
      <c r="F25" s="481">
        <v>7094</v>
      </c>
      <c r="G25" s="481">
        <v>14394</v>
      </c>
      <c r="H25" s="481">
        <v>368</v>
      </c>
      <c r="I25" s="481">
        <v>8844</v>
      </c>
      <c r="J25" s="481">
        <v>8452</v>
      </c>
      <c r="K25" s="481">
        <v>2711</v>
      </c>
      <c r="L25" s="481">
        <v>20007</v>
      </c>
      <c r="M25" s="481">
        <v>37513</v>
      </c>
    </row>
    <row r="26" spans="1:13" ht="22" customHeight="1">
      <c r="A26" s="538" t="s">
        <v>714</v>
      </c>
      <c r="B26" s="481">
        <v>62</v>
      </c>
      <c r="C26" s="481">
        <v>1165</v>
      </c>
      <c r="D26" s="481">
        <v>1359</v>
      </c>
      <c r="E26" s="481">
        <v>287</v>
      </c>
      <c r="F26" s="481">
        <v>2811</v>
      </c>
      <c r="G26" s="481">
        <v>3591</v>
      </c>
      <c r="H26" s="481">
        <v>199</v>
      </c>
      <c r="I26" s="481">
        <v>3070</v>
      </c>
      <c r="J26" s="481">
        <v>4354</v>
      </c>
      <c r="K26" s="481">
        <v>887</v>
      </c>
      <c r="L26" s="481">
        <v>8311</v>
      </c>
      <c r="M26" s="481">
        <v>9462</v>
      </c>
    </row>
    <row r="27" spans="1:13" ht="22" customHeight="1">
      <c r="A27" s="538" t="s">
        <v>753</v>
      </c>
      <c r="B27" s="481">
        <v>93</v>
      </c>
      <c r="C27" s="481">
        <v>1670</v>
      </c>
      <c r="D27" s="481">
        <v>1965</v>
      </c>
      <c r="E27" s="481">
        <v>763</v>
      </c>
      <c r="F27" s="481">
        <v>4398</v>
      </c>
      <c r="G27" s="481">
        <v>6366</v>
      </c>
      <c r="H27" s="481">
        <v>248</v>
      </c>
      <c r="I27" s="481">
        <v>4852</v>
      </c>
      <c r="J27" s="481">
        <v>5626</v>
      </c>
      <c r="K27" s="481">
        <v>1800</v>
      </c>
      <c r="L27" s="481">
        <v>12278</v>
      </c>
      <c r="M27" s="481">
        <v>15660</v>
      </c>
    </row>
    <row r="28" spans="1:13" ht="22" customHeight="1" thickBot="1">
      <c r="A28" s="113" t="s">
        <v>775</v>
      </c>
      <c r="B28" s="481">
        <v>131</v>
      </c>
      <c r="C28" s="481">
        <v>2559</v>
      </c>
      <c r="D28" s="481">
        <v>2412</v>
      </c>
      <c r="E28" s="481">
        <v>900</v>
      </c>
      <c r="F28" s="481">
        <v>5871</v>
      </c>
      <c r="G28" s="481">
        <v>10912</v>
      </c>
      <c r="H28" s="481">
        <v>367</v>
      </c>
      <c r="I28" s="481">
        <v>6560</v>
      </c>
      <c r="J28" s="481">
        <v>6718</v>
      </c>
      <c r="K28" s="481">
        <v>2456</v>
      </c>
      <c r="L28" s="481">
        <v>15734</v>
      </c>
      <c r="M28" s="481">
        <v>25961</v>
      </c>
    </row>
    <row r="29" spans="1:13" ht="7.5" customHeight="1" thickTop="1">
      <c r="A29" s="712"/>
      <c r="B29" s="712"/>
      <c r="C29" s="712"/>
      <c r="D29" s="712"/>
      <c r="E29" s="712"/>
      <c r="F29" s="712"/>
      <c r="G29" s="712"/>
      <c r="H29" s="712"/>
      <c r="I29" s="712"/>
      <c r="J29" s="712"/>
      <c r="K29" s="712"/>
      <c r="L29" s="712"/>
      <c r="M29" s="712"/>
    </row>
    <row r="30" spans="1:13" s="72" customFormat="1" ht="18" customHeight="1">
      <c r="A30" s="15"/>
      <c r="B30" s="15"/>
      <c r="C30" s="15"/>
      <c r="D30" s="15"/>
      <c r="E30" s="15"/>
      <c r="F30" s="15"/>
      <c r="G30" s="15"/>
      <c r="H30" s="15"/>
      <c r="I30" s="15"/>
      <c r="J30" s="15"/>
      <c r="K30" s="15"/>
      <c r="L30" s="15"/>
      <c r="M30" s="15"/>
    </row>
    <row r="31" spans="1:13">
      <c r="A31" s="14"/>
    </row>
  </sheetData>
  <customSheetViews>
    <customSheetView guid="{19F2C0BA-4BE1-4535-8F4C-0178E38635A4}" showRuler="0">
      <selection activeCell="N28" sqref="N28"/>
      <pageMargins left="0.78740157480314965" right="0.59055118110236227" top="0.59055118110236227" bottom="0.59055118110236227" header="0.51181102362204722" footer="0.51181102362204722"/>
      <pageSetup paperSize="9" orientation="portrait" r:id="rId1"/>
      <headerFooter alignWithMargins="0"/>
    </customSheetView>
    <customSheetView guid="{B6811331-0C7B-434B-A323-FF099DD0F28A}" showPageBreaks="1" printArea="1" showRuler="0">
      <selection activeCell="L16" sqref="L16"/>
      <pageMargins left="0.78740157480314965" right="0.59055118110236227" top="0.59055118110236227" bottom="0.59055118110236227" header="0.51181102362204722" footer="0.51181102362204722"/>
      <pageSetup paperSize="9" orientation="portrait" r:id="rId2"/>
      <headerFooter alignWithMargins="0"/>
    </customSheetView>
  </customSheetViews>
  <mergeCells count="46">
    <mergeCell ref="A21:A23"/>
    <mergeCell ref="B21:G21"/>
    <mergeCell ref="H21:M21"/>
    <mergeCell ref="B22:B23"/>
    <mergeCell ref="C22:C23"/>
    <mergeCell ref="J22:J23"/>
    <mergeCell ref="K22:K23"/>
    <mergeCell ref="L22:L23"/>
    <mergeCell ref="M22:M23"/>
    <mergeCell ref="D22:D23"/>
    <mergeCell ref="E22:E23"/>
    <mergeCell ref="F22:F23"/>
    <mergeCell ref="G22:G23"/>
    <mergeCell ref="H22:H23"/>
    <mergeCell ref="I22:I23"/>
    <mergeCell ref="A29:M29"/>
    <mergeCell ref="A1:M1"/>
    <mergeCell ref="H3:M3"/>
    <mergeCell ref="H4:H5"/>
    <mergeCell ref="I4:J4"/>
    <mergeCell ref="K4:K5"/>
    <mergeCell ref="L4:L5"/>
    <mergeCell ref="M4:M5"/>
    <mergeCell ref="C4:C5"/>
    <mergeCell ref="E4:E5"/>
    <mergeCell ref="F4:F5"/>
    <mergeCell ref="L2:M2"/>
    <mergeCell ref="A3:A5"/>
    <mergeCell ref="B4:B5"/>
    <mergeCell ref="D4:D5"/>
    <mergeCell ref="G4:G5"/>
    <mergeCell ref="H12:M12"/>
    <mergeCell ref="B3:G3"/>
    <mergeCell ref="A12:A14"/>
    <mergeCell ref="B12:G12"/>
    <mergeCell ref="B13:B14"/>
    <mergeCell ref="C13:D13"/>
    <mergeCell ref="E13:E14"/>
    <mergeCell ref="F13:F14"/>
    <mergeCell ref="G13:G14"/>
    <mergeCell ref="H13:H14"/>
    <mergeCell ref="I13:I14"/>
    <mergeCell ref="J13:J14"/>
    <mergeCell ref="K13:K14"/>
    <mergeCell ref="L13:L14"/>
    <mergeCell ref="M13:M14"/>
  </mergeCells>
  <phoneticPr fontId="3"/>
  <pageMargins left="0.78740157480314965" right="0.59055118110236227" top="0.59055118110236227" bottom="0.59055118110236227" header="0.51181102362204722" footer="0.51181102362204722"/>
  <pageSetup paperSize="9" scale="99" orientation="portrait" horizontalDpi="1200" verticalDpi="1200" r:id="rId3"/>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2"/>
  <dimension ref="A1:K55"/>
  <sheetViews>
    <sheetView showGridLines="0" zoomScale="80" zoomScaleNormal="80" zoomScaleSheetLayoutView="100" workbookViewId="0">
      <selection activeCell="J28" sqref="J28"/>
    </sheetView>
  </sheetViews>
  <sheetFormatPr defaultColWidth="9" defaultRowHeight="13"/>
  <cols>
    <col min="1" max="1" width="32.1796875" style="42" customWidth="1"/>
    <col min="2" max="7" width="10.6328125" style="42" customWidth="1"/>
    <col min="8" max="16384" width="9" style="42"/>
  </cols>
  <sheetData>
    <row r="1" spans="1:11" s="60" customFormat="1" ht="16.5" customHeight="1">
      <c r="A1" s="780" t="s">
        <v>821</v>
      </c>
      <c r="B1" s="780"/>
      <c r="C1" s="780"/>
      <c r="D1" s="780"/>
      <c r="E1" s="780"/>
      <c r="F1" s="780"/>
      <c r="G1" s="780"/>
    </row>
    <row r="2" spans="1:11" s="31" customFormat="1" ht="12" customHeight="1" thickBot="1">
      <c r="A2" s="438" t="s">
        <v>507</v>
      </c>
      <c r="B2" s="150"/>
      <c r="C2" s="107"/>
      <c r="D2" s="405"/>
      <c r="E2" s="405"/>
      <c r="F2" s="405"/>
      <c r="G2" s="405" t="s">
        <v>578</v>
      </c>
      <c r="H2" s="443"/>
    </row>
    <row r="3" spans="1:11" ht="18" customHeight="1" thickTop="1">
      <c r="A3" s="785" t="s">
        <v>359</v>
      </c>
      <c r="B3" s="820" t="s">
        <v>679</v>
      </c>
      <c r="C3" s="824"/>
      <c r="D3" s="820" t="s">
        <v>720</v>
      </c>
      <c r="E3" s="821"/>
      <c r="F3" s="820" t="s">
        <v>755</v>
      </c>
      <c r="G3" s="821"/>
      <c r="H3" s="43"/>
    </row>
    <row r="4" spans="1:11" ht="16.5" customHeight="1">
      <c r="A4" s="787"/>
      <c r="B4" s="474" t="s">
        <v>53</v>
      </c>
      <c r="C4" s="475" t="s">
        <v>54</v>
      </c>
      <c r="D4" s="474" t="s">
        <v>53</v>
      </c>
      <c r="E4" s="475" t="s">
        <v>54</v>
      </c>
      <c r="F4" s="440" t="s">
        <v>53</v>
      </c>
      <c r="G4" s="437" t="s">
        <v>54</v>
      </c>
      <c r="H4" s="43"/>
    </row>
    <row r="5" spans="1:11" ht="14.5" customHeight="1">
      <c r="A5" s="304" t="s">
        <v>674</v>
      </c>
      <c r="B5" s="89">
        <v>407</v>
      </c>
      <c r="C5" s="89">
        <v>28482</v>
      </c>
      <c r="D5" s="89">
        <v>545</v>
      </c>
      <c r="E5" s="89">
        <v>25904</v>
      </c>
      <c r="F5" s="89">
        <v>372</v>
      </c>
      <c r="G5" s="89">
        <v>22240</v>
      </c>
      <c r="H5" s="43"/>
    </row>
    <row r="6" spans="1:11" ht="14.5" customHeight="1">
      <c r="A6" s="304" t="s">
        <v>675</v>
      </c>
      <c r="B6" s="89">
        <v>442</v>
      </c>
      <c r="C6" s="89">
        <v>15496</v>
      </c>
      <c r="D6" s="89">
        <v>339</v>
      </c>
      <c r="E6" s="89">
        <v>10560</v>
      </c>
      <c r="F6" s="89">
        <v>237</v>
      </c>
      <c r="G6" s="89">
        <v>7543</v>
      </c>
    </row>
    <row r="7" spans="1:11" ht="14.5" customHeight="1">
      <c r="A7" s="304" t="s">
        <v>676</v>
      </c>
      <c r="B7" s="89">
        <v>1167</v>
      </c>
      <c r="C7" s="89">
        <v>65803</v>
      </c>
      <c r="D7" s="89">
        <v>1225</v>
      </c>
      <c r="E7" s="89">
        <v>65311</v>
      </c>
      <c r="F7" s="89">
        <v>536</v>
      </c>
      <c r="G7" s="89">
        <v>23306</v>
      </c>
    </row>
    <row r="8" spans="1:11" ht="14.5" customHeight="1">
      <c r="A8" s="304" t="s">
        <v>677</v>
      </c>
      <c r="B8" s="148">
        <v>445</v>
      </c>
      <c r="C8" s="148">
        <v>13974</v>
      </c>
      <c r="D8" s="148">
        <v>352</v>
      </c>
      <c r="E8" s="89">
        <v>10201</v>
      </c>
      <c r="F8" s="148">
        <v>292</v>
      </c>
      <c r="G8" s="89">
        <v>6113</v>
      </c>
      <c r="H8" s="43"/>
      <c r="I8" s="43"/>
      <c r="J8" s="43"/>
      <c r="K8" s="43"/>
    </row>
    <row r="9" spans="1:11" ht="14.5" customHeight="1">
      <c r="A9" s="304" t="s">
        <v>678</v>
      </c>
      <c r="B9" s="148">
        <v>3616</v>
      </c>
      <c r="C9" s="148">
        <v>23690</v>
      </c>
      <c r="D9" s="89">
        <v>3283</v>
      </c>
      <c r="E9" s="89">
        <v>20752</v>
      </c>
      <c r="F9" s="89">
        <v>2568</v>
      </c>
      <c r="G9" s="89">
        <v>14336</v>
      </c>
    </row>
    <row r="10" spans="1:11" ht="14.5" customHeight="1">
      <c r="A10" s="304" t="s">
        <v>58</v>
      </c>
      <c r="B10" s="148">
        <v>2438</v>
      </c>
      <c r="C10" s="89">
        <v>17157</v>
      </c>
      <c r="D10" s="148">
        <v>2116</v>
      </c>
      <c r="E10" s="89">
        <v>15189</v>
      </c>
      <c r="F10" s="148">
        <v>2076</v>
      </c>
      <c r="G10" s="89">
        <v>10470</v>
      </c>
    </row>
    <row r="11" spans="1:11" ht="14.5" customHeight="1">
      <c r="A11" s="304" t="s">
        <v>361</v>
      </c>
      <c r="B11" s="148">
        <v>1553</v>
      </c>
      <c r="C11" s="89">
        <v>7169</v>
      </c>
      <c r="D11" s="148">
        <v>1455</v>
      </c>
      <c r="E11" s="89">
        <v>6873</v>
      </c>
      <c r="F11" s="148">
        <v>1006</v>
      </c>
      <c r="G11" s="89">
        <v>4887</v>
      </c>
    </row>
    <row r="12" spans="1:11" ht="14.5" customHeight="1">
      <c r="A12" s="304" t="s">
        <v>362</v>
      </c>
      <c r="B12" s="148">
        <v>4505</v>
      </c>
      <c r="C12" s="89">
        <v>17753</v>
      </c>
      <c r="D12" s="148">
        <v>4089</v>
      </c>
      <c r="E12" s="89">
        <v>15617</v>
      </c>
      <c r="F12" s="148">
        <v>3386</v>
      </c>
      <c r="G12" s="89">
        <v>11462</v>
      </c>
    </row>
    <row r="13" spans="1:11" ht="14.5" customHeight="1">
      <c r="A13" s="304" t="s">
        <v>426</v>
      </c>
      <c r="B13" s="148">
        <v>3906</v>
      </c>
      <c r="C13" s="89">
        <v>14576</v>
      </c>
      <c r="D13" s="148">
        <v>3490</v>
      </c>
      <c r="E13" s="89">
        <v>12267</v>
      </c>
      <c r="F13" s="148">
        <v>2562</v>
      </c>
      <c r="G13" s="89">
        <v>8827</v>
      </c>
    </row>
    <row r="14" spans="1:11" ht="14.5" customHeight="1">
      <c r="A14" s="304" t="s">
        <v>363</v>
      </c>
      <c r="B14" s="148">
        <v>305</v>
      </c>
      <c r="C14" s="89">
        <v>23222</v>
      </c>
      <c r="D14" s="148">
        <v>330</v>
      </c>
      <c r="E14" s="89">
        <v>19426</v>
      </c>
      <c r="F14" s="148">
        <v>278</v>
      </c>
      <c r="G14" s="89">
        <v>4930</v>
      </c>
    </row>
    <row r="15" spans="1:11" ht="14.5" customHeight="1">
      <c r="A15" s="304" t="s">
        <v>59</v>
      </c>
      <c r="B15" s="148">
        <v>644</v>
      </c>
      <c r="C15" s="89">
        <v>25616</v>
      </c>
      <c r="D15" s="148">
        <v>371</v>
      </c>
      <c r="E15" s="89">
        <v>21407</v>
      </c>
      <c r="F15" s="148">
        <v>318</v>
      </c>
      <c r="G15" s="89">
        <v>11268</v>
      </c>
    </row>
    <row r="16" spans="1:11" ht="14.5" customHeight="1">
      <c r="A16" s="304" t="s">
        <v>60</v>
      </c>
      <c r="B16" s="148">
        <v>375</v>
      </c>
      <c r="C16" s="89">
        <v>6295</v>
      </c>
      <c r="D16" s="148">
        <v>200</v>
      </c>
      <c r="E16" s="89">
        <v>5015</v>
      </c>
      <c r="F16" s="148">
        <v>215</v>
      </c>
      <c r="G16" s="89">
        <v>4381</v>
      </c>
    </row>
    <row r="17" spans="1:7" ht="14.5" customHeight="1">
      <c r="A17" s="304" t="s">
        <v>61</v>
      </c>
      <c r="B17" s="89">
        <v>1405</v>
      </c>
      <c r="C17" s="89">
        <v>98956</v>
      </c>
      <c r="D17" s="89">
        <v>955</v>
      </c>
      <c r="E17" s="89">
        <v>57606</v>
      </c>
      <c r="F17" s="89">
        <v>667</v>
      </c>
      <c r="G17" s="89">
        <v>28650</v>
      </c>
    </row>
    <row r="18" spans="1:7" ht="14.5" customHeight="1">
      <c r="A18" s="304" t="s">
        <v>62</v>
      </c>
      <c r="B18" s="89">
        <v>496</v>
      </c>
      <c r="C18" s="89">
        <v>38447</v>
      </c>
      <c r="D18" s="89">
        <v>356</v>
      </c>
      <c r="E18" s="89">
        <v>30685</v>
      </c>
      <c r="F18" s="89">
        <v>326</v>
      </c>
      <c r="G18" s="89">
        <v>18281</v>
      </c>
    </row>
    <row r="19" spans="1:7" ht="14.5" customHeight="1">
      <c r="A19" s="304" t="s">
        <v>364</v>
      </c>
      <c r="B19" s="89">
        <v>338</v>
      </c>
      <c r="C19" s="89">
        <v>39558</v>
      </c>
      <c r="D19" s="89">
        <v>261</v>
      </c>
      <c r="E19" s="89">
        <v>31334</v>
      </c>
      <c r="F19" s="89">
        <v>162</v>
      </c>
      <c r="G19" s="89">
        <v>17409</v>
      </c>
    </row>
    <row r="20" spans="1:7" ht="14.5" customHeight="1">
      <c r="A20" s="304" t="s">
        <v>365</v>
      </c>
      <c r="B20" s="89">
        <v>1752</v>
      </c>
      <c r="C20" s="89">
        <v>47223</v>
      </c>
      <c r="D20" s="89">
        <v>1403</v>
      </c>
      <c r="E20" s="89">
        <v>38646</v>
      </c>
      <c r="F20" s="89">
        <v>1028</v>
      </c>
      <c r="G20" s="89">
        <v>25036</v>
      </c>
    </row>
    <row r="21" spans="1:7" ht="14.5" customHeight="1">
      <c r="A21" s="304" t="s">
        <v>366</v>
      </c>
      <c r="B21" s="89">
        <v>588</v>
      </c>
      <c r="C21" s="89">
        <v>26477</v>
      </c>
      <c r="D21" s="89">
        <v>544</v>
      </c>
      <c r="E21" s="89">
        <v>26059</v>
      </c>
      <c r="F21" s="89">
        <v>420</v>
      </c>
      <c r="G21" s="89">
        <v>11003</v>
      </c>
    </row>
    <row r="22" spans="1:7" ht="14.5" customHeight="1">
      <c r="A22" s="304" t="s">
        <v>367</v>
      </c>
      <c r="B22" s="89">
        <v>332</v>
      </c>
      <c r="C22" s="89">
        <v>10665</v>
      </c>
      <c r="D22" s="89">
        <v>349</v>
      </c>
      <c r="E22" s="89">
        <v>8833</v>
      </c>
      <c r="F22" s="89">
        <v>267</v>
      </c>
      <c r="G22" s="89">
        <v>6298</v>
      </c>
    </row>
    <row r="23" spans="1:7" ht="14.5" customHeight="1">
      <c r="A23" s="304" t="s">
        <v>368</v>
      </c>
      <c r="B23" s="89">
        <v>923</v>
      </c>
      <c r="C23" s="89">
        <v>21827</v>
      </c>
      <c r="D23" s="89">
        <v>808</v>
      </c>
      <c r="E23" s="89">
        <v>19782</v>
      </c>
      <c r="F23" s="89">
        <v>651</v>
      </c>
      <c r="G23" s="89">
        <v>16031</v>
      </c>
    </row>
    <row r="24" spans="1:7" ht="14.5" customHeight="1">
      <c r="A24" s="304" t="s">
        <v>427</v>
      </c>
      <c r="B24" s="148">
        <v>652</v>
      </c>
      <c r="C24" s="148">
        <v>42850</v>
      </c>
      <c r="D24" s="89">
        <v>440</v>
      </c>
      <c r="E24" s="89">
        <v>11307</v>
      </c>
      <c r="F24" s="89">
        <v>218</v>
      </c>
      <c r="G24" s="89">
        <v>6091</v>
      </c>
    </row>
    <row r="25" spans="1:7" ht="16.5" customHeight="1" thickBot="1">
      <c r="A25" s="185" t="s">
        <v>348</v>
      </c>
      <c r="B25" s="149">
        <v>26289</v>
      </c>
      <c r="C25" s="149">
        <v>585236</v>
      </c>
      <c r="D25" s="149">
        <v>22911</v>
      </c>
      <c r="E25" s="149">
        <v>452774</v>
      </c>
      <c r="F25" s="149">
        <v>17585</v>
      </c>
      <c r="G25" s="149">
        <v>258562</v>
      </c>
    </row>
    <row r="26" spans="1:7" ht="12" customHeight="1" thickTop="1" thickBot="1">
      <c r="A26" s="186"/>
      <c r="B26" s="187"/>
      <c r="C26" s="187"/>
      <c r="D26" s="187"/>
      <c r="E26" s="187"/>
      <c r="F26" s="16"/>
      <c r="G26" s="16"/>
    </row>
    <row r="27" spans="1:7" ht="18" customHeight="1" thickTop="1">
      <c r="A27" s="785" t="s">
        <v>359</v>
      </c>
      <c r="B27" s="820" t="s">
        <v>780</v>
      </c>
      <c r="C27" s="821"/>
      <c r="D27" s="820" t="s">
        <v>839</v>
      </c>
      <c r="E27" s="821"/>
      <c r="F27" s="751"/>
      <c r="G27" s="751"/>
    </row>
    <row r="28" spans="1:7" ht="16.5" customHeight="1">
      <c r="A28" s="787"/>
      <c r="B28" s="440" t="s">
        <v>53</v>
      </c>
      <c r="C28" s="437" t="s">
        <v>54</v>
      </c>
      <c r="D28" s="440" t="s">
        <v>53</v>
      </c>
      <c r="E28" s="437" t="s">
        <v>54</v>
      </c>
      <c r="F28" s="424"/>
      <c r="G28" s="424"/>
    </row>
    <row r="29" spans="1:7" ht="14.5" customHeight="1">
      <c r="A29" s="151" t="s">
        <v>55</v>
      </c>
      <c r="B29" s="89">
        <v>536</v>
      </c>
      <c r="C29" s="89">
        <v>19293</v>
      </c>
      <c r="D29" s="89">
        <v>454</v>
      </c>
      <c r="E29" s="89">
        <v>27105</v>
      </c>
      <c r="F29" s="148"/>
      <c r="G29" s="148"/>
    </row>
    <row r="30" spans="1:7" ht="14.5" customHeight="1">
      <c r="A30" s="304" t="s">
        <v>56</v>
      </c>
      <c r="B30" s="89">
        <v>451</v>
      </c>
      <c r="C30" s="89">
        <v>9971</v>
      </c>
      <c r="D30" s="89">
        <v>408</v>
      </c>
      <c r="E30" s="89">
        <v>8855</v>
      </c>
      <c r="F30" s="148"/>
      <c r="G30" s="148"/>
    </row>
    <row r="31" spans="1:7" ht="14.5" customHeight="1">
      <c r="A31" s="329" t="s">
        <v>360</v>
      </c>
      <c r="B31" s="306">
        <v>1555</v>
      </c>
      <c r="C31" s="306">
        <v>60857</v>
      </c>
      <c r="D31" s="89">
        <v>1316</v>
      </c>
      <c r="E31" s="89">
        <v>65230</v>
      </c>
      <c r="F31" s="218"/>
      <c r="G31" s="218"/>
    </row>
    <row r="32" spans="1:7" ht="14.5" customHeight="1">
      <c r="A32" s="338" t="s">
        <v>428</v>
      </c>
      <c r="B32" s="339">
        <v>375</v>
      </c>
      <c r="C32" s="340">
        <v>12287</v>
      </c>
      <c r="D32" s="339">
        <v>373</v>
      </c>
      <c r="E32" s="340">
        <v>13009</v>
      </c>
      <c r="F32" s="339"/>
      <c r="G32" s="339"/>
    </row>
    <row r="33" spans="1:7" ht="14.5" customHeight="1">
      <c r="A33" s="329" t="s">
        <v>57</v>
      </c>
      <c r="B33" s="306">
        <v>3745</v>
      </c>
      <c r="C33" s="306">
        <v>20381</v>
      </c>
      <c r="D33" s="89">
        <v>3592</v>
      </c>
      <c r="E33" s="89">
        <v>18162</v>
      </c>
      <c r="F33" s="218"/>
      <c r="G33" s="218"/>
    </row>
    <row r="34" spans="1:7" ht="14.5" customHeight="1">
      <c r="A34" s="329" t="s">
        <v>58</v>
      </c>
      <c r="B34" s="218">
        <v>2352</v>
      </c>
      <c r="C34" s="306">
        <v>10788</v>
      </c>
      <c r="D34" s="89">
        <v>2459</v>
      </c>
      <c r="E34" s="89">
        <v>12777</v>
      </c>
      <c r="F34" s="218"/>
      <c r="G34" s="218"/>
    </row>
    <row r="35" spans="1:7" ht="14.5" customHeight="1">
      <c r="A35" s="329" t="s">
        <v>361</v>
      </c>
      <c r="B35" s="218">
        <v>1535</v>
      </c>
      <c r="C35" s="306">
        <v>7465</v>
      </c>
      <c r="D35" s="89">
        <v>1508</v>
      </c>
      <c r="E35" s="89">
        <v>8702</v>
      </c>
      <c r="F35" s="218"/>
      <c r="G35" s="218"/>
    </row>
    <row r="36" spans="1:7" ht="14.5" customHeight="1">
      <c r="A36" s="329" t="s">
        <v>362</v>
      </c>
      <c r="B36" s="218">
        <v>3386</v>
      </c>
      <c r="C36" s="306">
        <v>12144</v>
      </c>
      <c r="D36" s="89">
        <v>4613</v>
      </c>
      <c r="E36" s="89">
        <v>17030</v>
      </c>
      <c r="F36" s="218"/>
      <c r="G36" s="218"/>
    </row>
    <row r="37" spans="1:7" ht="14.5" customHeight="1">
      <c r="A37" s="338" t="s">
        <v>426</v>
      </c>
      <c r="B37" s="339">
        <v>3828</v>
      </c>
      <c r="C37" s="340">
        <v>12622</v>
      </c>
      <c r="D37" s="339">
        <v>3930</v>
      </c>
      <c r="E37" s="340">
        <v>12802</v>
      </c>
      <c r="F37" s="339"/>
      <c r="G37" s="339"/>
    </row>
    <row r="38" spans="1:7" ht="14.5" customHeight="1">
      <c r="A38" s="304" t="s">
        <v>363</v>
      </c>
      <c r="B38" s="218">
        <v>501</v>
      </c>
      <c r="C38" s="306">
        <v>7437</v>
      </c>
      <c r="D38" s="89">
        <v>335</v>
      </c>
      <c r="E38" s="89">
        <v>6526</v>
      </c>
      <c r="F38" s="218"/>
      <c r="G38" s="218"/>
    </row>
    <row r="39" spans="1:7" ht="14.5" customHeight="1">
      <c r="A39" s="304" t="s">
        <v>59</v>
      </c>
      <c r="B39" s="148">
        <v>483</v>
      </c>
      <c r="C39" s="89">
        <v>15209</v>
      </c>
      <c r="D39" s="89">
        <v>433</v>
      </c>
      <c r="E39" s="89">
        <v>14642</v>
      </c>
      <c r="F39" s="148"/>
      <c r="G39" s="148"/>
    </row>
    <row r="40" spans="1:7" ht="14.5" customHeight="1">
      <c r="A40" s="304" t="s">
        <v>60</v>
      </c>
      <c r="B40" s="148">
        <v>244</v>
      </c>
      <c r="C40" s="89">
        <v>4722</v>
      </c>
      <c r="D40" s="89">
        <v>210</v>
      </c>
      <c r="E40" s="89">
        <v>7549</v>
      </c>
      <c r="F40" s="148"/>
      <c r="G40" s="148"/>
    </row>
    <row r="41" spans="1:7" ht="14.5" customHeight="1">
      <c r="A41" s="304" t="s">
        <v>61</v>
      </c>
      <c r="B41" s="89">
        <v>1210</v>
      </c>
      <c r="C41" s="89">
        <v>52938</v>
      </c>
      <c r="D41" s="89">
        <v>1155</v>
      </c>
      <c r="E41" s="89">
        <v>54468</v>
      </c>
      <c r="F41" s="148"/>
      <c r="G41" s="148"/>
    </row>
    <row r="42" spans="1:7" ht="14.5" customHeight="1">
      <c r="A42" s="304" t="s">
        <v>62</v>
      </c>
      <c r="B42" s="89">
        <v>516</v>
      </c>
      <c r="C42" s="89">
        <v>31128</v>
      </c>
      <c r="D42" s="89">
        <v>378</v>
      </c>
      <c r="E42" s="89">
        <v>25832</v>
      </c>
      <c r="F42" s="148"/>
      <c r="G42" s="148"/>
    </row>
    <row r="43" spans="1:7" ht="14.5" customHeight="1">
      <c r="A43" s="304" t="s">
        <v>602</v>
      </c>
      <c r="B43" s="89">
        <v>267</v>
      </c>
      <c r="C43" s="89">
        <v>31449</v>
      </c>
      <c r="D43" s="89">
        <v>255</v>
      </c>
      <c r="E43" s="89">
        <v>36250</v>
      </c>
      <c r="F43" s="148"/>
      <c r="G43" s="148"/>
    </row>
    <row r="44" spans="1:7" ht="14.5" customHeight="1">
      <c r="A44" s="304" t="s">
        <v>365</v>
      </c>
      <c r="B44" s="89">
        <v>1225</v>
      </c>
      <c r="C44" s="89">
        <v>23673</v>
      </c>
      <c r="D44" s="89">
        <v>1048</v>
      </c>
      <c r="E44" s="89">
        <v>22470</v>
      </c>
      <c r="F44" s="148"/>
      <c r="G44" s="148"/>
    </row>
    <row r="45" spans="1:7" ht="14.5" customHeight="1">
      <c r="A45" s="304" t="s">
        <v>366</v>
      </c>
      <c r="B45" s="89">
        <v>502</v>
      </c>
      <c r="C45" s="89">
        <v>14072</v>
      </c>
      <c r="D45" s="89">
        <v>318</v>
      </c>
      <c r="E45" s="89">
        <v>10722</v>
      </c>
      <c r="F45" s="148"/>
      <c r="G45" s="148"/>
    </row>
    <row r="46" spans="1:7" ht="14.5" customHeight="1">
      <c r="A46" s="304" t="s">
        <v>367</v>
      </c>
      <c r="B46" s="89">
        <v>335</v>
      </c>
      <c r="C46" s="89">
        <v>8293</v>
      </c>
      <c r="D46" s="89">
        <v>475</v>
      </c>
      <c r="E46" s="89">
        <v>11387</v>
      </c>
      <c r="F46" s="148"/>
      <c r="G46" s="148"/>
    </row>
    <row r="47" spans="1:7" ht="14.5" customHeight="1">
      <c r="A47" s="304" t="s">
        <v>368</v>
      </c>
      <c r="B47" s="89">
        <v>1069</v>
      </c>
      <c r="C47" s="89">
        <v>26044</v>
      </c>
      <c r="D47" s="89">
        <v>908</v>
      </c>
      <c r="E47" s="89">
        <v>22363</v>
      </c>
      <c r="F47" s="148"/>
      <c r="G47" s="148"/>
    </row>
    <row r="48" spans="1:7" ht="14.5" customHeight="1">
      <c r="A48" s="304" t="s">
        <v>427</v>
      </c>
      <c r="B48" s="89">
        <v>679</v>
      </c>
      <c r="C48" s="89">
        <v>10343</v>
      </c>
      <c r="D48" s="89">
        <v>410</v>
      </c>
      <c r="E48" s="89">
        <v>10087</v>
      </c>
      <c r="F48" s="148"/>
      <c r="G48" s="148"/>
    </row>
    <row r="49" spans="1:7" ht="16.5" customHeight="1" thickBot="1">
      <c r="A49" s="185" t="s">
        <v>348</v>
      </c>
      <c r="B49" s="149">
        <v>24794</v>
      </c>
      <c r="C49" s="149">
        <v>391116</v>
      </c>
      <c r="D49" s="149">
        <v>24578</v>
      </c>
      <c r="E49" s="149">
        <v>405968</v>
      </c>
      <c r="F49" s="147"/>
      <c r="G49" s="147"/>
    </row>
    <row r="50" spans="1:7" s="49" customFormat="1" ht="13.5" customHeight="1" thickTop="1">
      <c r="A50" s="822"/>
      <c r="B50" s="822"/>
      <c r="C50" s="822"/>
      <c r="D50" s="822"/>
      <c r="E50" s="822"/>
      <c r="F50" s="822"/>
      <c r="G50" s="822"/>
    </row>
    <row r="51" spans="1:7" s="49" customFormat="1" ht="13.5" customHeight="1">
      <c r="A51" s="822"/>
      <c r="B51" s="822"/>
      <c r="C51" s="822"/>
      <c r="D51" s="822"/>
      <c r="E51" s="822"/>
      <c r="F51" s="822"/>
      <c r="G51" s="822"/>
    </row>
    <row r="52" spans="1:7" s="49" customFormat="1" ht="12" customHeight="1">
      <c r="A52" s="822"/>
      <c r="B52" s="822"/>
      <c r="C52" s="822"/>
      <c r="D52" s="822"/>
      <c r="E52" s="822"/>
      <c r="F52" s="432"/>
      <c r="G52" s="432"/>
    </row>
    <row r="53" spans="1:7" s="49" customFormat="1" ht="12" customHeight="1">
      <c r="A53" s="823"/>
      <c r="B53" s="823"/>
      <c r="C53" s="823"/>
      <c r="D53" s="823"/>
      <c r="E53" s="823"/>
      <c r="F53" s="823"/>
      <c r="G53" s="823"/>
    </row>
    <row r="54" spans="1:7">
      <c r="A54" s="93"/>
      <c r="B54" s="93"/>
      <c r="C54" s="93"/>
      <c r="D54" s="93"/>
      <c r="E54" s="93"/>
      <c r="F54" s="93"/>
      <c r="G54" s="93"/>
    </row>
    <row r="55" spans="1:7">
      <c r="D55" s="90"/>
      <c r="E55" s="90"/>
    </row>
  </sheetData>
  <mergeCells count="13">
    <mergeCell ref="A1:G1"/>
    <mergeCell ref="A3:A4"/>
    <mergeCell ref="B3:C3"/>
    <mergeCell ref="D3:E3"/>
    <mergeCell ref="F3:G3"/>
    <mergeCell ref="B27:C27"/>
    <mergeCell ref="D27:E27"/>
    <mergeCell ref="A50:G50"/>
    <mergeCell ref="A51:G51"/>
    <mergeCell ref="A53:G53"/>
    <mergeCell ref="A27:A28"/>
    <mergeCell ref="A52:E52"/>
    <mergeCell ref="F27:G27"/>
  </mergeCells>
  <phoneticPr fontId="3"/>
  <pageMargins left="0.43307086614173229" right="0.39370078740157483" top="0.39370078740157483" bottom="0.78740157480314965" header="0.51181102362204722" footer="0.51181102362204722"/>
  <pageSetup paperSize="9" orientation="portrait" horizontalDpi="1200" verticalDpi="1200" r:id="rId1"/>
  <headerFooter alignWithMargins="0">
    <oddFooter>&amp;C&amp;"ＭＳ 明朝,標準"&amp;13 106</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3"/>
  <dimension ref="A1:K34"/>
  <sheetViews>
    <sheetView showGridLines="0" topLeftCell="A13" zoomScale="80" zoomScaleNormal="80" zoomScaleSheetLayoutView="100" workbookViewId="0">
      <selection activeCell="K10" sqref="K10"/>
    </sheetView>
  </sheetViews>
  <sheetFormatPr defaultColWidth="9" defaultRowHeight="13"/>
  <cols>
    <col min="1" max="1" width="13.1796875" style="86" customWidth="1"/>
    <col min="2" max="7" width="14" style="86" customWidth="1"/>
    <col min="8" max="16384" width="9" style="86"/>
  </cols>
  <sheetData>
    <row r="1" spans="1:11" s="116" customFormat="1" ht="15" customHeight="1">
      <c r="A1" s="827" t="s">
        <v>649</v>
      </c>
      <c r="B1" s="827"/>
      <c r="C1" s="827"/>
      <c r="D1" s="827"/>
      <c r="E1" s="827"/>
      <c r="F1" s="827"/>
      <c r="G1" s="827"/>
      <c r="H1" s="115"/>
    </row>
    <row r="2" spans="1:11" s="97" customFormat="1" ht="12" customHeight="1" thickBot="1">
      <c r="A2" s="828" t="s">
        <v>508</v>
      </c>
      <c r="B2" s="828"/>
      <c r="C2" s="152"/>
      <c r="D2" s="152"/>
      <c r="E2" s="153"/>
      <c r="F2" s="781" t="s">
        <v>579</v>
      </c>
      <c r="G2" s="781"/>
      <c r="H2" s="96"/>
    </row>
    <row r="3" spans="1:11" ht="15" customHeight="1" thickTop="1">
      <c r="A3" s="826" t="s">
        <v>487</v>
      </c>
      <c r="B3" s="820" t="s">
        <v>679</v>
      </c>
      <c r="C3" s="824"/>
      <c r="D3" s="820" t="s">
        <v>720</v>
      </c>
      <c r="E3" s="821"/>
      <c r="F3" s="820" t="s">
        <v>755</v>
      </c>
      <c r="G3" s="821"/>
      <c r="H3" s="85"/>
    </row>
    <row r="4" spans="1:11" ht="15" customHeight="1">
      <c r="A4" s="787"/>
      <c r="B4" s="543" t="s">
        <v>53</v>
      </c>
      <c r="C4" s="542" t="s">
        <v>54</v>
      </c>
      <c r="D4" s="543" t="s">
        <v>509</v>
      </c>
      <c r="E4" s="544" t="s">
        <v>284</v>
      </c>
      <c r="F4" s="543" t="s">
        <v>271</v>
      </c>
      <c r="G4" s="544" t="s">
        <v>284</v>
      </c>
      <c r="H4" s="85"/>
    </row>
    <row r="5" spans="1:11" ht="15" customHeight="1">
      <c r="A5" s="151" t="s">
        <v>32</v>
      </c>
      <c r="B5" s="392">
        <v>213</v>
      </c>
      <c r="C5" s="392">
        <v>7391</v>
      </c>
      <c r="D5" s="392">
        <v>214</v>
      </c>
      <c r="E5" s="392">
        <v>6856</v>
      </c>
      <c r="F5" s="392">
        <v>147</v>
      </c>
      <c r="G5" s="392">
        <v>4330</v>
      </c>
      <c r="H5" s="85"/>
    </row>
    <row r="6" spans="1:11" ht="15" customHeight="1">
      <c r="A6" s="304" t="s">
        <v>34</v>
      </c>
      <c r="B6" s="392">
        <v>198</v>
      </c>
      <c r="C6" s="392">
        <v>9968</v>
      </c>
      <c r="D6" s="392">
        <v>171</v>
      </c>
      <c r="E6" s="392">
        <v>7966</v>
      </c>
      <c r="F6" s="392">
        <v>92</v>
      </c>
      <c r="G6" s="392">
        <v>4781</v>
      </c>
      <c r="H6" s="85"/>
    </row>
    <row r="7" spans="1:11" ht="15" customHeight="1">
      <c r="A7" s="304" t="s">
        <v>36</v>
      </c>
      <c r="B7" s="392">
        <v>181</v>
      </c>
      <c r="C7" s="392">
        <v>8849</v>
      </c>
      <c r="D7" s="392">
        <v>168</v>
      </c>
      <c r="E7" s="392">
        <v>8932</v>
      </c>
      <c r="F7" s="392">
        <v>102</v>
      </c>
      <c r="G7" s="392">
        <v>4359</v>
      </c>
      <c r="H7" s="85"/>
    </row>
    <row r="8" spans="1:11" ht="15" customHeight="1">
      <c r="A8" s="304" t="s">
        <v>40</v>
      </c>
      <c r="B8" s="372">
        <v>181</v>
      </c>
      <c r="C8" s="372">
        <v>9148</v>
      </c>
      <c r="D8" s="372">
        <v>191</v>
      </c>
      <c r="E8" s="372">
        <v>10548</v>
      </c>
      <c r="F8" s="392">
        <v>13</v>
      </c>
      <c r="G8" s="392">
        <v>527</v>
      </c>
      <c r="H8" s="85"/>
      <c r="I8" s="85"/>
      <c r="J8" s="85"/>
      <c r="K8" s="85"/>
    </row>
    <row r="9" spans="1:11" ht="15" customHeight="1">
      <c r="A9" s="304" t="s">
        <v>44</v>
      </c>
      <c r="B9" s="372">
        <v>129</v>
      </c>
      <c r="C9" s="372">
        <v>3540</v>
      </c>
      <c r="D9" s="372">
        <v>127</v>
      </c>
      <c r="E9" s="372">
        <v>3270</v>
      </c>
      <c r="F9" s="392">
        <v>82</v>
      </c>
      <c r="G9" s="392">
        <v>2817</v>
      </c>
      <c r="H9" s="85"/>
    </row>
    <row r="10" spans="1:11" ht="15" customHeight="1">
      <c r="A10" s="304" t="s">
        <v>63</v>
      </c>
      <c r="B10" s="392">
        <v>223</v>
      </c>
      <c r="C10" s="392">
        <v>7606</v>
      </c>
      <c r="D10" s="392">
        <v>173</v>
      </c>
      <c r="E10" s="392">
        <v>11084</v>
      </c>
      <c r="F10" s="392">
        <v>124</v>
      </c>
      <c r="G10" s="392">
        <v>7588</v>
      </c>
      <c r="H10" s="85"/>
    </row>
    <row r="11" spans="1:11" ht="15" customHeight="1">
      <c r="A11" s="304" t="s">
        <v>13</v>
      </c>
      <c r="B11" s="400" t="s">
        <v>465</v>
      </c>
      <c r="C11" s="400" t="s">
        <v>465</v>
      </c>
      <c r="D11" s="400" t="s">
        <v>465</v>
      </c>
      <c r="E11" s="400" t="s">
        <v>465</v>
      </c>
      <c r="F11" s="400">
        <v>78</v>
      </c>
      <c r="G11" s="400">
        <v>2832</v>
      </c>
      <c r="H11" s="85"/>
    </row>
    <row r="12" spans="1:11" ht="15" customHeight="1">
      <c r="A12" s="304" t="s">
        <v>16</v>
      </c>
      <c r="B12" s="392">
        <v>79</v>
      </c>
      <c r="C12" s="392">
        <v>1893</v>
      </c>
      <c r="D12" s="392">
        <v>78</v>
      </c>
      <c r="E12" s="392">
        <v>1915</v>
      </c>
      <c r="F12" s="392">
        <v>68</v>
      </c>
      <c r="G12" s="392">
        <v>1372</v>
      </c>
      <c r="H12" s="85"/>
    </row>
    <row r="13" spans="1:11" ht="15" customHeight="1">
      <c r="A13" s="304" t="s">
        <v>410</v>
      </c>
      <c r="B13" s="392">
        <v>218</v>
      </c>
      <c r="C13" s="392">
        <v>9087</v>
      </c>
      <c r="D13" s="392">
        <v>105</v>
      </c>
      <c r="E13" s="392">
        <v>4566</v>
      </c>
      <c r="F13" s="392">
        <v>67</v>
      </c>
      <c r="G13" s="392">
        <v>1177</v>
      </c>
      <c r="H13" s="85"/>
    </row>
    <row r="14" spans="1:11" ht="15" customHeight="1">
      <c r="A14" s="304" t="s">
        <v>21</v>
      </c>
      <c r="B14" s="392">
        <v>179</v>
      </c>
      <c r="C14" s="392">
        <v>3459</v>
      </c>
      <c r="D14" s="392">
        <v>174</v>
      </c>
      <c r="E14" s="392">
        <v>3658</v>
      </c>
      <c r="F14" s="392">
        <v>112</v>
      </c>
      <c r="G14" s="392">
        <v>2865</v>
      </c>
      <c r="H14" s="85"/>
    </row>
    <row r="15" spans="1:11" ht="15" customHeight="1">
      <c r="A15" s="304" t="s">
        <v>28</v>
      </c>
      <c r="B15" s="392">
        <v>251</v>
      </c>
      <c r="C15" s="392">
        <v>11578</v>
      </c>
      <c r="D15" s="392">
        <v>259</v>
      </c>
      <c r="E15" s="392">
        <v>11665</v>
      </c>
      <c r="F15" s="392">
        <v>85</v>
      </c>
      <c r="G15" s="392">
        <v>3074</v>
      </c>
      <c r="H15" s="85"/>
    </row>
    <row r="16" spans="1:11" ht="15" customHeight="1" thickBot="1">
      <c r="A16" s="185" t="s">
        <v>285</v>
      </c>
      <c r="B16" s="393">
        <v>1852</v>
      </c>
      <c r="C16" s="393">
        <v>72519</v>
      </c>
      <c r="D16" s="393">
        <v>1660</v>
      </c>
      <c r="E16" s="393">
        <v>70460</v>
      </c>
      <c r="F16" s="393">
        <v>970</v>
      </c>
      <c r="G16" s="393">
        <v>35722</v>
      </c>
      <c r="H16" s="85"/>
    </row>
    <row r="17" spans="1:8" s="42" customFormat="1" ht="15" customHeight="1" thickTop="1" thickBot="1">
      <c r="A17" s="184"/>
      <c r="B17" s="184"/>
      <c r="C17" s="184"/>
      <c r="D17" s="184"/>
      <c r="E17" s="184"/>
      <c r="F17" s="3"/>
      <c r="G17" s="3"/>
      <c r="H17" s="43"/>
    </row>
    <row r="18" spans="1:8" s="42" customFormat="1" ht="15" customHeight="1" thickTop="1">
      <c r="A18" s="826" t="s">
        <v>422</v>
      </c>
      <c r="B18" s="820" t="s">
        <v>755</v>
      </c>
      <c r="C18" s="821"/>
      <c r="D18" s="820" t="s">
        <v>839</v>
      </c>
      <c r="E18" s="821"/>
      <c r="F18" s="3"/>
      <c r="G18" s="3"/>
      <c r="H18" s="43"/>
    </row>
    <row r="19" spans="1:8" s="42" customFormat="1" ht="15" customHeight="1">
      <c r="A19" s="787"/>
      <c r="B19" s="543" t="s">
        <v>271</v>
      </c>
      <c r="C19" s="544" t="s">
        <v>284</v>
      </c>
      <c r="D19" s="543" t="s">
        <v>271</v>
      </c>
      <c r="E19" s="544" t="s">
        <v>284</v>
      </c>
      <c r="F19" s="3"/>
      <c r="G19" s="3"/>
      <c r="H19" s="43"/>
    </row>
    <row r="20" spans="1:8" s="42" customFormat="1" ht="15" customHeight="1">
      <c r="A20" s="151" t="s">
        <v>32</v>
      </c>
      <c r="B20" s="314">
        <v>228</v>
      </c>
      <c r="C20" s="315">
        <v>6086</v>
      </c>
      <c r="D20" s="314">
        <v>141</v>
      </c>
      <c r="E20" s="315">
        <v>4929</v>
      </c>
      <c r="F20" s="3"/>
      <c r="G20" s="3"/>
      <c r="H20" s="43"/>
    </row>
    <row r="21" spans="1:8" s="42" customFormat="1" ht="15" customHeight="1">
      <c r="A21" s="304" t="s">
        <v>34</v>
      </c>
      <c r="B21" s="314">
        <v>139</v>
      </c>
      <c r="C21" s="315">
        <v>7219</v>
      </c>
      <c r="D21" s="314">
        <v>129</v>
      </c>
      <c r="E21" s="315">
        <v>7155</v>
      </c>
      <c r="F21" s="3"/>
      <c r="G21" s="3"/>
      <c r="H21" s="43"/>
    </row>
    <row r="22" spans="1:8" s="42" customFormat="1" ht="15" customHeight="1">
      <c r="A22" s="304" t="s">
        <v>36</v>
      </c>
      <c r="B22" s="314">
        <v>221</v>
      </c>
      <c r="C22" s="315">
        <v>6274</v>
      </c>
      <c r="D22" s="314">
        <v>216</v>
      </c>
      <c r="E22" s="315">
        <v>5613</v>
      </c>
      <c r="F22" s="3"/>
      <c r="G22" s="3"/>
      <c r="H22" s="43"/>
    </row>
    <row r="23" spans="1:8" s="42" customFormat="1" ht="15" customHeight="1">
      <c r="A23" s="304" t="s">
        <v>40</v>
      </c>
      <c r="B23" s="314">
        <v>242</v>
      </c>
      <c r="C23" s="315">
        <v>9338</v>
      </c>
      <c r="D23" s="314">
        <v>263</v>
      </c>
      <c r="E23" s="315">
        <v>11573</v>
      </c>
      <c r="F23" s="3"/>
      <c r="G23" s="3"/>
      <c r="H23" s="43"/>
    </row>
    <row r="24" spans="1:8" s="42" customFormat="1" ht="15" customHeight="1">
      <c r="A24" s="304" t="s">
        <v>44</v>
      </c>
      <c r="B24" s="314">
        <v>73</v>
      </c>
      <c r="C24" s="315">
        <v>2122</v>
      </c>
      <c r="D24" s="314">
        <v>90</v>
      </c>
      <c r="E24" s="315">
        <v>4624</v>
      </c>
      <c r="F24" s="3"/>
      <c r="G24" s="3"/>
      <c r="H24" s="43"/>
    </row>
    <row r="25" spans="1:8" s="42" customFormat="1" ht="15" customHeight="1">
      <c r="A25" s="304" t="s">
        <v>63</v>
      </c>
      <c r="B25" s="314">
        <v>184</v>
      </c>
      <c r="C25" s="315">
        <v>10271</v>
      </c>
      <c r="D25" s="314">
        <v>111</v>
      </c>
      <c r="E25" s="315">
        <v>6897</v>
      </c>
      <c r="F25" s="3"/>
      <c r="G25" s="3"/>
      <c r="H25" s="43"/>
    </row>
    <row r="26" spans="1:8" s="42" customFormat="1" ht="15" customHeight="1">
      <c r="A26" s="304" t="s">
        <v>13</v>
      </c>
      <c r="B26" s="314">
        <v>76</v>
      </c>
      <c r="C26" s="315">
        <v>3371</v>
      </c>
      <c r="D26" s="587">
        <v>25</v>
      </c>
      <c r="E26" s="400">
        <v>1341</v>
      </c>
      <c r="F26" s="3"/>
      <c r="G26" s="3"/>
      <c r="H26" s="43"/>
    </row>
    <row r="27" spans="1:8" s="42" customFormat="1" ht="15" customHeight="1">
      <c r="A27" s="304" t="s">
        <v>16</v>
      </c>
      <c r="B27" s="314">
        <v>76</v>
      </c>
      <c r="C27" s="315">
        <v>1505</v>
      </c>
      <c r="D27" s="314">
        <v>133</v>
      </c>
      <c r="E27" s="315">
        <v>2595</v>
      </c>
      <c r="F27" s="3"/>
      <c r="G27" s="3"/>
      <c r="H27" s="43"/>
    </row>
    <row r="28" spans="1:8" s="42" customFormat="1" ht="15" customHeight="1">
      <c r="A28" s="304" t="s">
        <v>410</v>
      </c>
      <c r="B28" s="314">
        <v>52</v>
      </c>
      <c r="C28" s="315">
        <v>1485</v>
      </c>
      <c r="D28" s="314">
        <v>130</v>
      </c>
      <c r="E28" s="315">
        <v>2508</v>
      </c>
      <c r="F28" s="3"/>
      <c r="G28" s="3"/>
      <c r="H28" s="43"/>
    </row>
    <row r="29" spans="1:8" s="42" customFormat="1" ht="15" customHeight="1">
      <c r="A29" s="304" t="s">
        <v>21</v>
      </c>
      <c r="B29" s="314">
        <v>191</v>
      </c>
      <c r="C29" s="315">
        <v>4756</v>
      </c>
      <c r="D29" s="314">
        <v>193</v>
      </c>
      <c r="E29" s="315">
        <v>6752</v>
      </c>
      <c r="F29" s="3"/>
      <c r="G29" s="3"/>
      <c r="H29" s="43"/>
    </row>
    <row r="30" spans="1:8" s="42" customFormat="1" ht="15" customHeight="1">
      <c r="A30" s="304" t="s">
        <v>28</v>
      </c>
      <c r="B30" s="314">
        <v>88</v>
      </c>
      <c r="C30" s="315">
        <v>3258</v>
      </c>
      <c r="D30" s="314">
        <v>120</v>
      </c>
      <c r="E30" s="315">
        <v>5014</v>
      </c>
      <c r="F30" s="3"/>
      <c r="G30" s="3"/>
      <c r="H30" s="43"/>
    </row>
    <row r="31" spans="1:8" s="42" customFormat="1" ht="15" customHeight="1" thickBot="1">
      <c r="A31" s="185" t="s">
        <v>285</v>
      </c>
      <c r="B31" s="393">
        <v>1570</v>
      </c>
      <c r="C31" s="394">
        <v>55685</v>
      </c>
      <c r="D31" s="393">
        <v>1551</v>
      </c>
      <c r="E31" s="393">
        <v>59001</v>
      </c>
      <c r="F31" s="3"/>
      <c r="G31" s="3"/>
      <c r="H31" s="43"/>
    </row>
    <row r="32" spans="1:8" s="42" customFormat="1" ht="7.5" customHeight="1" thickTop="1">
      <c r="A32" s="825"/>
      <c r="B32" s="825"/>
      <c r="C32" s="825"/>
      <c r="D32" s="825"/>
      <c r="E32" s="825"/>
      <c r="F32" s="825"/>
      <c r="G32" s="825"/>
      <c r="H32" s="43"/>
    </row>
    <row r="33" spans="1:5">
      <c r="A33" s="14"/>
      <c r="D33" s="246"/>
      <c r="E33" s="246"/>
    </row>
    <row r="34" spans="1:5">
      <c r="A34" s="14"/>
    </row>
  </sheetData>
  <mergeCells count="11">
    <mergeCell ref="A1:G1"/>
    <mergeCell ref="B3:C3"/>
    <mergeCell ref="D3:E3"/>
    <mergeCell ref="F3:G3"/>
    <mergeCell ref="A2:B2"/>
    <mergeCell ref="A32:G32"/>
    <mergeCell ref="F2:G2"/>
    <mergeCell ref="A3:A4"/>
    <mergeCell ref="A18:A19"/>
    <mergeCell ref="B18:C18"/>
    <mergeCell ref="D18:E18"/>
  </mergeCells>
  <phoneticPr fontId="3"/>
  <pageMargins left="0.78740157480314965" right="0.59055118110236227" top="0.78740157480314965" bottom="0.98425196850393704" header="0.51181102362204722" footer="0.51181102362204722"/>
  <pageSetup paperSize="9" scale="91" orientation="portrait" horizontalDpi="1200" verticalDpi="12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4">
    <pageSetUpPr autoPageBreaks="0"/>
  </sheetPr>
  <dimension ref="A1:K11"/>
  <sheetViews>
    <sheetView showGridLines="0" showRuler="0" zoomScale="90" zoomScaleNormal="90" zoomScaleSheetLayoutView="100" workbookViewId="0">
      <selection activeCell="A2" sqref="A2:H9"/>
    </sheetView>
  </sheetViews>
  <sheetFormatPr defaultColWidth="8.1796875" defaultRowHeight="14"/>
  <cols>
    <col min="1" max="1" width="10.81640625" style="20" customWidth="1"/>
    <col min="2" max="8" width="10.6328125" style="20" customWidth="1"/>
    <col min="9" max="18" width="9.08984375" style="20" customWidth="1"/>
    <col min="19" max="16384" width="8.1796875" style="20"/>
  </cols>
  <sheetData>
    <row r="1" spans="1:11" ht="15.75" customHeight="1">
      <c r="A1" s="829" t="s">
        <v>820</v>
      </c>
      <c r="B1" s="829"/>
      <c r="C1" s="829"/>
      <c r="D1" s="829"/>
      <c r="E1" s="829"/>
      <c r="F1" s="829"/>
      <c r="G1" s="829"/>
      <c r="H1" s="829"/>
      <c r="I1" s="61"/>
      <c r="J1" s="61"/>
    </row>
    <row r="2" spans="1:11" s="31" customFormat="1" ht="12" customHeight="1" thickBot="1">
      <c r="A2" s="154" t="s">
        <v>510</v>
      </c>
      <c r="B2" s="154"/>
      <c r="C2" s="154"/>
      <c r="D2" s="154"/>
      <c r="E2" s="154"/>
      <c r="F2" s="154"/>
      <c r="G2" s="47" t="s">
        <v>384</v>
      </c>
      <c r="H2" s="155" t="s">
        <v>511</v>
      </c>
      <c r="I2" s="47"/>
      <c r="J2" s="47"/>
    </row>
    <row r="3" spans="1:11" ht="18" customHeight="1" thickTop="1">
      <c r="A3" s="188" t="s">
        <v>325</v>
      </c>
      <c r="B3" s="189" t="s">
        <v>65</v>
      </c>
      <c r="C3" s="189" t="s">
        <v>385</v>
      </c>
      <c r="D3" s="189" t="s">
        <v>386</v>
      </c>
      <c r="E3" s="189" t="s">
        <v>387</v>
      </c>
      <c r="F3" s="190" t="s">
        <v>388</v>
      </c>
      <c r="G3" s="190" t="s">
        <v>389</v>
      </c>
      <c r="H3" s="190" t="s">
        <v>390</v>
      </c>
      <c r="I3" s="46"/>
      <c r="J3" s="76"/>
    </row>
    <row r="4" spans="1:11" ht="16" customHeight="1">
      <c r="A4" s="192" t="s">
        <v>679</v>
      </c>
      <c r="B4" s="193">
        <v>381281</v>
      </c>
      <c r="C4" s="124">
        <v>8890</v>
      </c>
      <c r="D4" s="124">
        <v>24090</v>
      </c>
      <c r="E4" s="124">
        <v>155531</v>
      </c>
      <c r="F4" s="124">
        <v>57779</v>
      </c>
      <c r="G4" s="180">
        <v>128915</v>
      </c>
      <c r="H4" s="180">
        <v>6076</v>
      </c>
      <c r="I4" s="46"/>
      <c r="J4" s="76"/>
    </row>
    <row r="5" spans="1:11" ht="16" customHeight="1">
      <c r="A5" s="192" t="s">
        <v>719</v>
      </c>
      <c r="B5" s="191">
        <v>384193</v>
      </c>
      <c r="C5" s="124">
        <v>44262</v>
      </c>
      <c r="D5" s="124">
        <v>20984</v>
      </c>
      <c r="E5" s="124">
        <v>144904</v>
      </c>
      <c r="F5" s="124">
        <v>41349</v>
      </c>
      <c r="G5" s="180">
        <v>127612</v>
      </c>
      <c r="H5" s="180">
        <v>5082</v>
      </c>
      <c r="I5" s="46"/>
      <c r="J5" s="76"/>
    </row>
    <row r="6" spans="1:11" ht="16" customHeight="1">
      <c r="A6" s="121" t="s">
        <v>714</v>
      </c>
      <c r="B6" s="191">
        <v>231202</v>
      </c>
      <c r="C6" s="124">
        <v>18185</v>
      </c>
      <c r="D6" s="124">
        <v>16039</v>
      </c>
      <c r="E6" s="124">
        <v>56977</v>
      </c>
      <c r="F6" s="124">
        <v>1088</v>
      </c>
      <c r="G6" s="180">
        <v>135387</v>
      </c>
      <c r="H6" s="180">
        <v>3526</v>
      </c>
      <c r="I6" s="74" t="s">
        <v>274</v>
      </c>
      <c r="J6" s="76"/>
    </row>
    <row r="7" spans="1:11" s="85" customFormat="1">
      <c r="A7" s="121" t="s">
        <v>753</v>
      </c>
      <c r="B7" s="191">
        <v>351849</v>
      </c>
      <c r="C7" s="124">
        <v>27626</v>
      </c>
      <c r="D7" s="124">
        <v>22387</v>
      </c>
      <c r="E7" s="124">
        <v>92480</v>
      </c>
      <c r="F7" s="124">
        <v>30101</v>
      </c>
      <c r="G7" s="180">
        <v>171623</v>
      </c>
      <c r="H7" s="180">
        <v>7632</v>
      </c>
      <c r="I7" s="74" t="s">
        <v>274</v>
      </c>
      <c r="J7" s="76"/>
    </row>
    <row r="8" spans="1:11" s="86" customFormat="1" ht="14.5" thickBot="1">
      <c r="A8" s="326" t="s">
        <v>775</v>
      </c>
      <c r="B8" s="610">
        <v>407881</v>
      </c>
      <c r="C8" s="533">
        <v>34759</v>
      </c>
      <c r="D8" s="533">
        <v>21514</v>
      </c>
      <c r="E8" s="533">
        <v>130505</v>
      </c>
      <c r="F8" s="533">
        <v>51158</v>
      </c>
      <c r="G8" s="458">
        <v>163220</v>
      </c>
      <c r="H8" s="458">
        <v>6725</v>
      </c>
      <c r="I8" s="46"/>
      <c r="J8" s="76"/>
      <c r="K8" s="46"/>
    </row>
    <row r="9" spans="1:11" ht="7.5" customHeight="1" thickTop="1">
      <c r="A9" s="830"/>
      <c r="B9" s="830"/>
      <c r="C9" s="830"/>
      <c r="D9" s="830"/>
      <c r="E9" s="830"/>
      <c r="F9" s="830"/>
      <c r="G9" s="830"/>
      <c r="H9" s="830"/>
      <c r="I9" s="46"/>
      <c r="J9" s="76"/>
    </row>
    <row r="10" spans="1:11">
      <c r="A10" s="14"/>
      <c r="I10" s="46"/>
    </row>
    <row r="11" spans="1:11">
      <c r="A11" s="14"/>
    </row>
  </sheetData>
  <customSheetViews>
    <customSheetView guid="{19F2C0BA-4BE1-4535-8F4C-0178E38635A4}" showRuler="0">
      <selection activeCell="D12" sqref="D12"/>
      <pageMargins left="0.78740157480314965" right="0.59055118110236227" top="0.51181102362204722" bottom="0.98425196850393704" header="0.51181102362204722" footer="0.51181102362204722"/>
      <pageSetup paperSize="9" orientation="portrait" r:id="rId1"/>
      <headerFooter alignWithMargins="0"/>
    </customSheetView>
    <customSheetView guid="{16CD5A37-F4A8-4B3B-8B3A-D9EBEEC09CF6}" showRuler="0">
      <selection activeCell="F6" sqref="F6"/>
      <pageMargins left="0.75" right="0.75" top="1" bottom="1" header="0.51200000000000001" footer="0.51200000000000001"/>
      <headerFooter alignWithMargins="0"/>
    </customSheetView>
    <customSheetView guid="{B6811331-0C7B-434B-A323-FF099DD0F28A}" showPageBreaks="1" printArea="1" showRuler="0">
      <selection activeCell="E13" sqref="E13"/>
      <pageMargins left="0.78740157480314965" right="0.59055118110236227" top="0.51181102362204722" bottom="0.98425196850393704" header="0.51181102362204722" footer="0.51181102362204722"/>
      <pageSetup paperSize="9" orientation="portrait" r:id="rId2"/>
      <headerFooter alignWithMargins="0"/>
    </customSheetView>
  </customSheetViews>
  <mergeCells count="2">
    <mergeCell ref="A1:H1"/>
    <mergeCell ref="A9:H9"/>
  </mergeCells>
  <phoneticPr fontId="3"/>
  <pageMargins left="0.75" right="0.75" top="1" bottom="1" header="0.51200000000000001" footer="0.5120000000000000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5"/>
  <dimension ref="A1:P11"/>
  <sheetViews>
    <sheetView showGridLines="0" zoomScale="80" zoomScaleNormal="80" zoomScaleSheetLayoutView="100" workbookViewId="0">
      <selection sqref="A1:J1"/>
    </sheetView>
  </sheetViews>
  <sheetFormatPr defaultColWidth="11" defaultRowHeight="15" customHeight="1"/>
  <cols>
    <col min="1" max="1" width="10.90625" style="3" customWidth="1"/>
    <col min="2" max="7" width="9.6328125" style="3" customWidth="1"/>
    <col min="8" max="9" width="11.36328125" style="3" customWidth="1"/>
    <col min="10" max="10" width="9.6328125" style="3" customWidth="1"/>
    <col min="11" max="16384" width="11" style="3"/>
  </cols>
  <sheetData>
    <row r="1" spans="1:16" s="56" customFormat="1" ht="15.75" customHeight="1">
      <c r="A1" s="686" t="s">
        <v>650</v>
      </c>
      <c r="B1" s="686"/>
      <c r="C1" s="686"/>
      <c r="D1" s="686"/>
      <c r="E1" s="686"/>
      <c r="F1" s="686"/>
      <c r="G1" s="686"/>
      <c r="H1" s="686"/>
      <c r="I1" s="686"/>
      <c r="J1" s="686"/>
    </row>
    <row r="2" spans="1:16" s="31" customFormat="1" ht="12" customHeight="1" thickBot="1">
      <c r="A2" s="668" t="s">
        <v>64</v>
      </c>
      <c r="B2" s="668"/>
      <c r="C2" s="107"/>
      <c r="D2" s="107"/>
      <c r="H2" s="669" t="s">
        <v>580</v>
      </c>
      <c r="I2" s="669"/>
      <c r="J2" s="669"/>
      <c r="K2" s="44"/>
    </row>
    <row r="3" spans="1:16" s="75" customFormat="1" ht="27" customHeight="1" thickTop="1">
      <c r="A3" s="413" t="s">
        <v>512</v>
      </c>
      <c r="B3" s="448" t="s">
        <v>513</v>
      </c>
      <c r="C3" s="194" t="s">
        <v>66</v>
      </c>
      <c r="D3" s="194" t="s">
        <v>67</v>
      </c>
      <c r="E3" s="194" t="s">
        <v>68</v>
      </c>
      <c r="F3" s="194" t="s">
        <v>69</v>
      </c>
      <c r="G3" s="448" t="s">
        <v>70</v>
      </c>
      <c r="H3" s="156" t="s">
        <v>570</v>
      </c>
      <c r="I3" s="156" t="s">
        <v>514</v>
      </c>
      <c r="J3" s="412" t="s">
        <v>71</v>
      </c>
      <c r="K3" s="80"/>
    </row>
    <row r="4" spans="1:16" s="80" customFormat="1" ht="18" customHeight="1">
      <c r="A4" s="327" t="s">
        <v>764</v>
      </c>
      <c r="B4" s="173">
        <v>155054</v>
      </c>
      <c r="C4" s="124">
        <v>37320</v>
      </c>
      <c r="D4" s="124">
        <v>21656</v>
      </c>
      <c r="E4" s="124">
        <v>14693</v>
      </c>
      <c r="F4" s="124">
        <v>26337</v>
      </c>
      <c r="G4" s="173">
        <v>19407</v>
      </c>
      <c r="H4" s="173">
        <v>25585</v>
      </c>
      <c r="I4" s="173">
        <v>1876</v>
      </c>
      <c r="J4" s="173">
        <v>8180</v>
      </c>
    </row>
    <row r="5" spans="1:16" s="80" customFormat="1" ht="18" customHeight="1">
      <c r="A5" s="192" t="s">
        <v>719</v>
      </c>
      <c r="B5" s="173">
        <v>139317</v>
      </c>
      <c r="C5" s="124">
        <v>37141</v>
      </c>
      <c r="D5" s="124">
        <v>19457</v>
      </c>
      <c r="E5" s="124">
        <v>12935</v>
      </c>
      <c r="F5" s="124">
        <v>21670</v>
      </c>
      <c r="G5" s="173">
        <v>16884</v>
      </c>
      <c r="H5" s="173">
        <v>22829</v>
      </c>
      <c r="I5" s="173">
        <v>1818</v>
      </c>
      <c r="J5" s="173">
        <v>6583</v>
      </c>
    </row>
    <row r="6" spans="1:16" s="75" customFormat="1" ht="18" customHeight="1">
      <c r="A6" s="192" t="s">
        <v>714</v>
      </c>
      <c r="B6" s="183">
        <v>68470</v>
      </c>
      <c r="C6" s="124">
        <v>21327</v>
      </c>
      <c r="D6" s="124">
        <v>9898</v>
      </c>
      <c r="E6" s="124">
        <v>7446</v>
      </c>
      <c r="F6" s="124">
        <v>12072</v>
      </c>
      <c r="G6" s="173">
        <v>6771</v>
      </c>
      <c r="H6" s="173">
        <v>7440</v>
      </c>
      <c r="I6" s="173">
        <v>622</v>
      </c>
      <c r="J6" s="173">
        <v>2894</v>
      </c>
    </row>
    <row r="7" spans="1:16" s="80" customFormat="1" ht="18" customHeight="1">
      <c r="A7" s="121" t="s">
        <v>753</v>
      </c>
      <c r="B7" s="183">
        <v>87227</v>
      </c>
      <c r="C7" s="124">
        <v>25069</v>
      </c>
      <c r="D7" s="124">
        <v>12094</v>
      </c>
      <c r="E7" s="124">
        <v>10329</v>
      </c>
      <c r="F7" s="124">
        <v>15465</v>
      </c>
      <c r="G7" s="173">
        <v>10781</v>
      </c>
      <c r="H7" s="173">
        <v>9108</v>
      </c>
      <c r="I7" s="173">
        <v>668</v>
      </c>
      <c r="J7" s="173">
        <v>3713</v>
      </c>
    </row>
    <row r="8" spans="1:16" s="75" customFormat="1" ht="18" customHeight="1" thickBot="1">
      <c r="A8" s="326" t="s">
        <v>775</v>
      </c>
      <c r="B8" s="611">
        <v>118968</v>
      </c>
      <c r="C8" s="149">
        <v>36264</v>
      </c>
      <c r="D8" s="149">
        <v>14524</v>
      </c>
      <c r="E8" s="149">
        <v>12437</v>
      </c>
      <c r="F8" s="149">
        <v>20315</v>
      </c>
      <c r="G8" s="149">
        <v>15643</v>
      </c>
      <c r="H8" s="149">
        <v>12745</v>
      </c>
      <c r="I8" s="149">
        <v>1067</v>
      </c>
      <c r="J8" s="149">
        <v>5973</v>
      </c>
      <c r="K8" s="73"/>
      <c r="L8" s="105"/>
    </row>
    <row r="9" spans="1:16" s="72" customFormat="1" ht="7.5" customHeight="1" thickTop="1">
      <c r="A9" s="831"/>
      <c r="B9" s="831"/>
      <c r="C9" s="831"/>
      <c r="D9" s="831"/>
      <c r="E9" s="831"/>
      <c r="F9" s="831"/>
      <c r="G9" s="831"/>
      <c r="H9" s="831"/>
      <c r="I9" s="831"/>
      <c r="J9" s="831"/>
      <c r="M9" s="247"/>
      <c r="N9" s="247"/>
      <c r="O9" s="247"/>
      <c r="P9" s="247"/>
    </row>
    <row r="10" spans="1:16" ht="15" customHeight="1">
      <c r="A10" s="14"/>
    </row>
    <row r="11" spans="1:16" ht="15" customHeight="1">
      <c r="A11" s="14"/>
    </row>
  </sheetData>
  <mergeCells count="4">
    <mergeCell ref="H2:J2"/>
    <mergeCell ref="A9:J9"/>
    <mergeCell ref="A1:J1"/>
    <mergeCell ref="A2:B2"/>
  </mergeCells>
  <phoneticPr fontId="3"/>
  <pageMargins left="0.78740157480314965" right="0.59055118110236227" top="0.78740157480314965" bottom="0.98425196850393704" header="0.51181102362204722" footer="0.51181102362204722"/>
  <pageSetup paperSize="9" scale="88" orientation="portrait" horizontalDpi="1200" verticalDpi="12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6"/>
  <dimension ref="A1:J13"/>
  <sheetViews>
    <sheetView showGridLines="0" zoomScale="80" zoomScaleNormal="80" zoomScaleSheetLayoutView="100" workbookViewId="0">
      <selection activeCell="A3" sqref="A3:A4"/>
    </sheetView>
  </sheetViews>
  <sheetFormatPr defaultColWidth="11" defaultRowHeight="15" customHeight="1"/>
  <cols>
    <col min="1" max="1" width="11.08984375" style="3" customWidth="1"/>
    <col min="2" max="9" width="10.6328125" style="3" customWidth="1"/>
    <col min="10" max="16384" width="11" style="3"/>
  </cols>
  <sheetData>
    <row r="1" spans="1:10" s="56" customFormat="1" ht="16.5" customHeight="1">
      <c r="A1" s="686" t="s">
        <v>651</v>
      </c>
      <c r="B1" s="686"/>
      <c r="C1" s="686"/>
      <c r="D1" s="686"/>
      <c r="E1" s="686"/>
      <c r="F1" s="686"/>
      <c r="G1" s="686"/>
      <c r="H1" s="686"/>
      <c r="I1" s="686"/>
    </row>
    <row r="2" spans="1:10" s="31" customFormat="1" ht="12" customHeight="1" thickBot="1">
      <c r="A2" s="668" t="s">
        <v>64</v>
      </c>
      <c r="B2" s="668"/>
      <c r="C2" s="107"/>
      <c r="D2" s="107"/>
      <c r="E2" s="107"/>
      <c r="F2" s="107"/>
      <c r="G2" s="669" t="s">
        <v>581</v>
      </c>
      <c r="H2" s="669"/>
      <c r="I2" s="669"/>
      <c r="J2" s="44"/>
    </row>
    <row r="3" spans="1:10" s="75" customFormat="1" ht="16.5" customHeight="1" thickTop="1">
      <c r="A3" s="663" t="s">
        <v>512</v>
      </c>
      <c r="B3" s="706" t="s">
        <v>513</v>
      </c>
      <c r="C3" s="690" t="s">
        <v>243</v>
      </c>
      <c r="D3" s="691"/>
      <c r="E3" s="692"/>
      <c r="F3" s="833" t="s">
        <v>515</v>
      </c>
      <c r="G3" s="749" t="s">
        <v>516</v>
      </c>
      <c r="H3" s="836" t="s">
        <v>244</v>
      </c>
      <c r="I3" s="819" t="s">
        <v>245</v>
      </c>
      <c r="J3" s="80"/>
    </row>
    <row r="4" spans="1:10" s="75" customFormat="1" ht="16.5" customHeight="1">
      <c r="A4" s="664"/>
      <c r="B4" s="703"/>
      <c r="C4" s="435" t="s">
        <v>517</v>
      </c>
      <c r="D4" s="435" t="s">
        <v>246</v>
      </c>
      <c r="E4" s="435" t="s">
        <v>100</v>
      </c>
      <c r="F4" s="834"/>
      <c r="G4" s="835"/>
      <c r="H4" s="837"/>
      <c r="I4" s="832"/>
      <c r="J4" s="80"/>
    </row>
    <row r="5" spans="1:10" s="80" customFormat="1" ht="16.5" customHeight="1">
      <c r="A5" s="422" t="s">
        <v>679</v>
      </c>
      <c r="B5" s="173">
        <v>166016</v>
      </c>
      <c r="C5" s="124">
        <v>45878</v>
      </c>
      <c r="D5" s="124">
        <v>16398</v>
      </c>
      <c r="E5" s="124">
        <v>4972</v>
      </c>
      <c r="F5" s="124">
        <v>26551</v>
      </c>
      <c r="G5" s="173">
        <v>68897</v>
      </c>
      <c r="H5" s="173">
        <v>3320</v>
      </c>
      <c r="I5" s="173">
        <v>0</v>
      </c>
    </row>
    <row r="6" spans="1:10" s="75" customFormat="1" ht="16.5" customHeight="1">
      <c r="A6" s="422" t="s">
        <v>719</v>
      </c>
      <c r="B6" s="173">
        <v>151308</v>
      </c>
      <c r="C6" s="124">
        <v>45253</v>
      </c>
      <c r="D6" s="124">
        <v>15582</v>
      </c>
      <c r="E6" s="124">
        <v>4224</v>
      </c>
      <c r="F6" s="124">
        <v>20986</v>
      </c>
      <c r="G6" s="173">
        <v>63019</v>
      </c>
      <c r="H6" s="173">
        <v>2244</v>
      </c>
      <c r="I6" s="173">
        <v>0</v>
      </c>
      <c r="J6" s="80"/>
    </row>
    <row r="7" spans="1:10" s="75" customFormat="1" ht="16.5" customHeight="1">
      <c r="A7" s="422" t="s">
        <v>714</v>
      </c>
      <c r="B7" s="173">
        <v>105333</v>
      </c>
      <c r="C7" s="124">
        <v>29864</v>
      </c>
      <c r="D7" s="124">
        <v>11627</v>
      </c>
      <c r="E7" s="124">
        <v>1370</v>
      </c>
      <c r="F7" s="124">
        <v>17015</v>
      </c>
      <c r="G7" s="173">
        <v>43718</v>
      </c>
      <c r="H7" s="173">
        <v>1739</v>
      </c>
      <c r="I7" s="173">
        <v>0</v>
      </c>
      <c r="J7" s="80"/>
    </row>
    <row r="8" spans="1:10" s="80" customFormat="1" ht="16.5" customHeight="1">
      <c r="A8" s="422" t="s">
        <v>753</v>
      </c>
      <c r="B8" s="173">
        <v>139555</v>
      </c>
      <c r="C8" s="124">
        <v>34076</v>
      </c>
      <c r="D8" s="124">
        <v>14927</v>
      </c>
      <c r="E8" s="124">
        <v>2450</v>
      </c>
      <c r="F8" s="124">
        <v>20968</v>
      </c>
      <c r="G8" s="173">
        <v>64131</v>
      </c>
      <c r="H8" s="173">
        <v>3003</v>
      </c>
      <c r="I8" s="148" t="s">
        <v>465</v>
      </c>
      <c r="J8" s="114"/>
    </row>
    <row r="9" spans="1:10" s="75" customFormat="1" ht="16.5" customHeight="1" thickBot="1">
      <c r="A9" s="113" t="s">
        <v>775</v>
      </c>
      <c r="B9" s="611">
        <v>165700</v>
      </c>
      <c r="C9" s="533">
        <v>40725</v>
      </c>
      <c r="D9" s="533">
        <v>19279</v>
      </c>
      <c r="E9" s="533">
        <v>4498</v>
      </c>
      <c r="F9" s="533">
        <v>25580</v>
      </c>
      <c r="G9" s="149">
        <v>73165</v>
      </c>
      <c r="H9" s="149">
        <v>2453</v>
      </c>
      <c r="I9" s="450" t="s">
        <v>712</v>
      </c>
      <c r="J9" s="114"/>
    </row>
    <row r="10" spans="1:10" s="72" customFormat="1" ht="7.5" customHeight="1" thickTop="1">
      <c r="A10" s="831"/>
      <c r="B10" s="831"/>
      <c r="C10" s="831"/>
      <c r="D10" s="831"/>
      <c r="E10" s="831"/>
      <c r="F10" s="831"/>
      <c r="G10" s="831"/>
      <c r="H10" s="831"/>
      <c r="I10" s="831"/>
      <c r="J10" s="73"/>
    </row>
    <row r="11" spans="1:10" s="42" customFormat="1" ht="15" customHeight="1">
      <c r="A11" s="248"/>
      <c r="B11" s="248"/>
      <c r="J11" s="43"/>
    </row>
    <row r="12" spans="1:10" ht="15" customHeight="1">
      <c r="A12" s="14"/>
      <c r="B12" s="14"/>
      <c r="J12" s="8"/>
    </row>
    <row r="13" spans="1:10" ht="15" customHeight="1">
      <c r="J13" s="8"/>
    </row>
  </sheetData>
  <mergeCells count="11">
    <mergeCell ref="B3:B4"/>
    <mergeCell ref="G2:I2"/>
    <mergeCell ref="A2:B2"/>
    <mergeCell ref="A10:I10"/>
    <mergeCell ref="A1:I1"/>
    <mergeCell ref="I3:I4"/>
    <mergeCell ref="A3:A4"/>
    <mergeCell ref="C3:E3"/>
    <mergeCell ref="F3:F4"/>
    <mergeCell ref="G3:G4"/>
    <mergeCell ref="H3:H4"/>
  </mergeCells>
  <phoneticPr fontId="3"/>
  <pageMargins left="0.78740157480314965" right="0.59055118110236227" top="0.62992125984251968" bottom="0.98425196850393704" header="0.39370078740157483" footer="0.51181102362204722"/>
  <pageSetup paperSize="9" scale="92" orientation="portrait" horizontalDpi="1200" verticalDpi="12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7"/>
  <dimension ref="A1:N22"/>
  <sheetViews>
    <sheetView showGridLines="0" zoomScale="70" zoomScaleNormal="70" zoomScaleSheetLayoutView="100" workbookViewId="0">
      <selection sqref="A1:M1"/>
    </sheetView>
  </sheetViews>
  <sheetFormatPr defaultColWidth="9" defaultRowHeight="11"/>
  <cols>
    <col min="1" max="1" width="11.1796875" style="48" customWidth="1"/>
    <col min="2" max="13" width="7.6328125" style="48" customWidth="1"/>
    <col min="14" max="16384" width="9" style="48"/>
  </cols>
  <sheetData>
    <row r="1" spans="1:14" s="62" customFormat="1" ht="17.25" customHeight="1">
      <c r="A1" s="827" t="s">
        <v>652</v>
      </c>
      <c r="B1" s="827"/>
      <c r="C1" s="827"/>
      <c r="D1" s="827"/>
      <c r="E1" s="827"/>
      <c r="F1" s="827"/>
      <c r="G1" s="827"/>
      <c r="H1" s="827"/>
      <c r="I1" s="827"/>
      <c r="J1" s="827"/>
      <c r="K1" s="827"/>
      <c r="L1" s="827"/>
      <c r="M1" s="827"/>
      <c r="N1" s="69"/>
    </row>
    <row r="2" spans="1:14" s="45" customFormat="1" ht="12" customHeight="1" thickBot="1">
      <c r="A2" s="838" t="s">
        <v>72</v>
      </c>
      <c r="B2" s="838"/>
      <c r="C2" s="153"/>
      <c r="D2" s="153"/>
      <c r="E2" s="781"/>
      <c r="F2" s="781"/>
      <c r="G2" s="781"/>
      <c r="H2" s="153"/>
      <c r="I2" s="98"/>
      <c r="J2" s="781" t="s">
        <v>582</v>
      </c>
      <c r="K2" s="781"/>
      <c r="L2" s="781"/>
      <c r="M2" s="781"/>
      <c r="N2" s="98"/>
    </row>
    <row r="3" spans="1:14" s="82" customFormat="1" ht="18" customHeight="1" thickTop="1">
      <c r="A3" s="839" t="s">
        <v>268</v>
      </c>
      <c r="B3" s="820" t="s">
        <v>73</v>
      </c>
      <c r="C3" s="821"/>
      <c r="D3" s="821"/>
      <c r="E3" s="821"/>
      <c r="F3" s="821"/>
      <c r="G3" s="821"/>
      <c r="H3" s="789" t="s">
        <v>79</v>
      </c>
      <c r="I3" s="840"/>
      <c r="J3" s="840"/>
      <c r="K3" s="840"/>
      <c r="L3" s="840"/>
      <c r="M3" s="820"/>
      <c r="N3" s="16"/>
    </row>
    <row r="4" spans="1:14" s="82" customFormat="1" ht="18" customHeight="1">
      <c r="A4" s="791"/>
      <c r="B4" s="841" t="s">
        <v>74</v>
      </c>
      <c r="C4" s="842"/>
      <c r="D4" s="843"/>
      <c r="E4" s="844" t="s">
        <v>75</v>
      </c>
      <c r="F4" s="844"/>
      <c r="G4" s="845"/>
      <c r="H4" s="844" t="s">
        <v>74</v>
      </c>
      <c r="I4" s="844"/>
      <c r="J4" s="844"/>
      <c r="K4" s="844" t="s">
        <v>75</v>
      </c>
      <c r="L4" s="844"/>
      <c r="M4" s="841"/>
      <c r="N4" s="16"/>
    </row>
    <row r="5" spans="1:14" s="82" customFormat="1" ht="18" customHeight="1">
      <c r="A5" s="792"/>
      <c r="B5" s="440" t="s">
        <v>76</v>
      </c>
      <c r="C5" s="440" t="s">
        <v>77</v>
      </c>
      <c r="D5" s="440" t="s">
        <v>78</v>
      </c>
      <c r="E5" s="439" t="s">
        <v>76</v>
      </c>
      <c r="F5" s="439" t="s">
        <v>77</v>
      </c>
      <c r="G5" s="439" t="s">
        <v>78</v>
      </c>
      <c r="H5" s="440" t="s">
        <v>76</v>
      </c>
      <c r="I5" s="440" t="s">
        <v>77</v>
      </c>
      <c r="J5" s="440" t="s">
        <v>78</v>
      </c>
      <c r="K5" s="440" t="s">
        <v>76</v>
      </c>
      <c r="L5" s="440" t="s">
        <v>77</v>
      </c>
      <c r="M5" s="439" t="s">
        <v>78</v>
      </c>
      <c r="N5" s="16"/>
    </row>
    <row r="6" spans="1:14" s="81" customFormat="1" ht="20.5" customHeight="1">
      <c r="A6" s="192" t="s">
        <v>840</v>
      </c>
      <c r="B6" s="196">
        <v>24731</v>
      </c>
      <c r="C6" s="196">
        <v>15366</v>
      </c>
      <c r="D6" s="196">
        <v>9365</v>
      </c>
      <c r="E6" s="196">
        <v>1448</v>
      </c>
      <c r="F6" s="196">
        <v>609</v>
      </c>
      <c r="G6" s="196">
        <v>839</v>
      </c>
      <c r="H6" s="196">
        <v>9700</v>
      </c>
      <c r="I6" s="196">
        <v>6498</v>
      </c>
      <c r="J6" s="196">
        <v>3202</v>
      </c>
      <c r="K6" s="196">
        <v>5384</v>
      </c>
      <c r="L6" s="196">
        <v>4582</v>
      </c>
      <c r="M6" s="196">
        <v>802</v>
      </c>
      <c r="N6" s="427"/>
    </row>
    <row r="7" spans="1:14" s="81" customFormat="1" ht="20.5" customHeight="1">
      <c r="A7" s="192" t="s">
        <v>721</v>
      </c>
      <c r="B7" s="196">
        <v>20245</v>
      </c>
      <c r="C7" s="196">
        <v>12519</v>
      </c>
      <c r="D7" s="196">
        <v>7726</v>
      </c>
      <c r="E7" s="196">
        <v>1645</v>
      </c>
      <c r="F7" s="196">
        <v>791</v>
      </c>
      <c r="G7" s="196">
        <v>854</v>
      </c>
      <c r="H7" s="196">
        <v>9054</v>
      </c>
      <c r="I7" s="196">
        <v>6288</v>
      </c>
      <c r="J7" s="196">
        <v>2766</v>
      </c>
      <c r="K7" s="196">
        <v>5640</v>
      </c>
      <c r="L7" s="196">
        <v>5017</v>
      </c>
      <c r="M7" s="196">
        <v>623</v>
      </c>
      <c r="N7" s="427"/>
    </row>
    <row r="8" spans="1:14" s="84" customFormat="1" ht="20.5" customHeight="1">
      <c r="A8" s="192" t="s">
        <v>757</v>
      </c>
      <c r="B8" s="196">
        <v>14381</v>
      </c>
      <c r="C8" s="196">
        <v>9443</v>
      </c>
      <c r="D8" s="196">
        <v>4938</v>
      </c>
      <c r="E8" s="196">
        <v>779</v>
      </c>
      <c r="F8" s="196">
        <v>654</v>
      </c>
      <c r="G8" s="196">
        <v>125</v>
      </c>
      <c r="H8" s="196">
        <v>6042</v>
      </c>
      <c r="I8" s="196">
        <v>5206</v>
      </c>
      <c r="J8" s="196">
        <v>836</v>
      </c>
      <c r="K8" s="196">
        <v>3374</v>
      </c>
      <c r="L8" s="196">
        <v>3145</v>
      </c>
      <c r="M8" s="196">
        <v>229</v>
      </c>
      <c r="N8" s="427"/>
    </row>
    <row r="9" spans="1:14" s="81" customFormat="1" ht="20.5" customHeight="1">
      <c r="A9" s="192" t="s">
        <v>781</v>
      </c>
      <c r="B9" s="196">
        <v>17836</v>
      </c>
      <c r="C9" s="196">
        <v>11192</v>
      </c>
      <c r="D9" s="196">
        <v>6644</v>
      </c>
      <c r="E9" s="196">
        <v>1361</v>
      </c>
      <c r="F9" s="196">
        <v>862</v>
      </c>
      <c r="G9" s="196">
        <v>499</v>
      </c>
      <c r="H9" s="196">
        <v>7116</v>
      </c>
      <c r="I9" s="196">
        <v>6145</v>
      </c>
      <c r="J9" s="196">
        <v>971</v>
      </c>
      <c r="K9" s="196">
        <v>4144</v>
      </c>
      <c r="L9" s="196">
        <v>3880</v>
      </c>
      <c r="M9" s="196">
        <v>264</v>
      </c>
      <c r="N9" s="427"/>
    </row>
    <row r="10" spans="1:14" s="84" customFormat="1" ht="20.5" customHeight="1" thickBot="1">
      <c r="A10" s="243" t="s">
        <v>841</v>
      </c>
      <c r="B10" s="612">
        <v>22754</v>
      </c>
      <c r="C10" s="613">
        <v>15218</v>
      </c>
      <c r="D10" s="613">
        <v>7536</v>
      </c>
      <c r="E10" s="613">
        <v>1537</v>
      </c>
      <c r="F10" s="613">
        <v>963</v>
      </c>
      <c r="G10" s="613">
        <v>574</v>
      </c>
      <c r="H10" s="613">
        <v>8448</v>
      </c>
      <c r="I10" s="613">
        <v>7082</v>
      </c>
      <c r="J10" s="613">
        <v>1366</v>
      </c>
      <c r="K10" s="613">
        <v>4604</v>
      </c>
      <c r="L10" s="613">
        <v>4295</v>
      </c>
      <c r="M10" s="613">
        <v>309</v>
      </c>
      <c r="N10" s="427"/>
    </row>
    <row r="11" spans="1:14" s="84" customFormat="1" ht="20.5" customHeight="1" thickTop="1" thickBot="1">
      <c r="A11" s="121"/>
      <c r="B11" s="196"/>
      <c r="C11" s="196"/>
      <c r="D11" s="196"/>
      <c r="E11" s="196"/>
      <c r="F11" s="196"/>
      <c r="G11" s="196"/>
      <c r="H11" s="196"/>
      <c r="I11" s="196"/>
      <c r="J11" s="196"/>
      <c r="K11" s="196"/>
      <c r="L11" s="196"/>
      <c r="M11" s="196"/>
      <c r="N11" s="427"/>
    </row>
    <row r="12" spans="1:14" s="87" customFormat="1" ht="13.5" customHeight="1" thickTop="1">
      <c r="A12" s="839" t="s">
        <v>518</v>
      </c>
      <c r="B12" s="848" t="s">
        <v>80</v>
      </c>
      <c r="C12" s="750"/>
      <c r="D12" s="750"/>
      <c r="E12" s="197"/>
      <c r="F12" s="16"/>
      <c r="G12" s="16"/>
      <c r="H12" s="21"/>
      <c r="I12" s="21"/>
      <c r="J12" s="21"/>
      <c r="K12" s="21"/>
      <c r="L12" s="21"/>
      <c r="M12" s="21"/>
      <c r="N12" s="164"/>
    </row>
    <row r="13" spans="1:14" s="82" customFormat="1" ht="17.5" customHeight="1">
      <c r="A13" s="791"/>
      <c r="B13" s="786"/>
      <c r="C13" s="849"/>
      <c r="D13" s="849"/>
      <c r="E13" s="16"/>
      <c r="F13" s="16"/>
      <c r="G13" s="16"/>
      <c r="H13" s="21"/>
      <c r="I13" s="21"/>
      <c r="J13" s="21"/>
      <c r="K13" s="21"/>
      <c r="L13" s="21"/>
      <c r="M13" s="21"/>
      <c r="N13" s="16"/>
    </row>
    <row r="14" spans="1:14" s="82" customFormat="1" ht="17.5" customHeight="1">
      <c r="A14" s="792"/>
      <c r="B14" s="439" t="s">
        <v>76</v>
      </c>
      <c r="C14" s="431" t="s">
        <v>77</v>
      </c>
      <c r="D14" s="439" t="s">
        <v>78</v>
      </c>
      <c r="E14" s="424"/>
      <c r="F14" s="424"/>
      <c r="G14" s="424"/>
      <c r="H14" s="21"/>
      <c r="I14" s="21"/>
      <c r="J14" s="21"/>
      <c r="K14" s="21"/>
      <c r="L14" s="21"/>
      <c r="M14" s="21"/>
      <c r="N14" s="21"/>
    </row>
    <row r="15" spans="1:14" s="82" customFormat="1" ht="18" customHeight="1">
      <c r="A15" s="192" t="s">
        <v>840</v>
      </c>
      <c r="B15" s="196">
        <v>8336</v>
      </c>
      <c r="C15" s="196">
        <v>7878</v>
      </c>
      <c r="D15" s="196">
        <v>458</v>
      </c>
      <c r="E15" s="196"/>
      <c r="F15" s="196"/>
      <c r="G15" s="196"/>
      <c r="H15" s="21"/>
      <c r="I15" s="21"/>
      <c r="J15" s="21"/>
      <c r="K15" s="21"/>
      <c r="L15" s="21"/>
      <c r="M15" s="21"/>
      <c r="N15" s="21"/>
    </row>
    <row r="16" spans="1:14" s="82" customFormat="1" ht="20.5" customHeight="1">
      <c r="A16" s="192" t="s">
        <v>721</v>
      </c>
      <c r="B16" s="196">
        <v>7544</v>
      </c>
      <c r="C16" s="196">
        <v>7253</v>
      </c>
      <c r="D16" s="196">
        <v>291</v>
      </c>
      <c r="E16" s="196"/>
      <c r="F16" s="196"/>
      <c r="G16" s="196"/>
      <c r="H16" s="21"/>
      <c r="I16" s="21"/>
      <c r="J16" s="21"/>
      <c r="K16" s="21"/>
      <c r="L16" s="21"/>
      <c r="M16" s="21"/>
      <c r="N16" s="21"/>
    </row>
    <row r="17" spans="1:14" s="82" customFormat="1" ht="20.5" customHeight="1">
      <c r="A17" s="192" t="s">
        <v>757</v>
      </c>
      <c r="B17" s="195">
        <v>3462</v>
      </c>
      <c r="C17" s="196">
        <v>3376</v>
      </c>
      <c r="D17" s="196">
        <v>86</v>
      </c>
      <c r="E17" s="196"/>
      <c r="F17" s="196"/>
      <c r="G17" s="196"/>
      <c r="H17" s="21"/>
      <c r="I17" s="21"/>
      <c r="J17" s="21"/>
      <c r="K17" s="21"/>
      <c r="L17" s="21"/>
      <c r="M17" s="21"/>
      <c r="N17" s="21"/>
    </row>
    <row r="18" spans="1:14" s="82" customFormat="1" ht="20.5" customHeight="1">
      <c r="A18" s="192" t="s">
        <v>781</v>
      </c>
      <c r="B18" s="196">
        <v>4330</v>
      </c>
      <c r="C18" s="196">
        <v>4236</v>
      </c>
      <c r="D18" s="196">
        <v>94</v>
      </c>
      <c r="E18" s="196"/>
      <c r="F18" s="196"/>
      <c r="G18" s="196"/>
      <c r="H18" s="16"/>
      <c r="I18" s="16"/>
      <c r="J18" s="16"/>
      <c r="K18" s="16"/>
      <c r="L18" s="16"/>
      <c r="M18" s="16"/>
      <c r="N18" s="21"/>
    </row>
    <row r="19" spans="1:14" s="83" customFormat="1" ht="20.5" customHeight="1" thickBot="1">
      <c r="A19" s="243" t="s">
        <v>841</v>
      </c>
      <c r="B19" s="612">
        <v>4432</v>
      </c>
      <c r="C19" s="613">
        <v>4274</v>
      </c>
      <c r="D19" s="613">
        <v>158</v>
      </c>
      <c r="E19" s="196"/>
      <c r="F19" s="196"/>
      <c r="G19" s="196"/>
      <c r="H19" s="21"/>
      <c r="I19" s="21"/>
      <c r="J19" s="21"/>
      <c r="K19" s="21"/>
      <c r="L19" s="21"/>
      <c r="M19" s="21"/>
      <c r="N19" s="16"/>
    </row>
    <row r="20" spans="1:14" s="82" customFormat="1" ht="13.5" customHeight="1" thickTop="1">
      <c r="A20" s="846"/>
      <c r="B20" s="846"/>
      <c r="C20" s="846"/>
      <c r="D20" s="846"/>
      <c r="E20" s="846"/>
      <c r="F20" s="846"/>
      <c r="G20" s="846"/>
      <c r="H20" s="846"/>
      <c r="I20" s="846"/>
      <c r="J20" s="846"/>
      <c r="K20" s="846"/>
      <c r="L20" s="846"/>
      <c r="M20" s="846"/>
      <c r="N20" s="21"/>
    </row>
    <row r="21" spans="1:14" s="82" customFormat="1" ht="12" customHeight="1">
      <c r="A21" s="846"/>
      <c r="B21" s="846"/>
      <c r="C21" s="846"/>
      <c r="D21" s="846"/>
      <c r="E21" s="846"/>
      <c r="F21" s="846"/>
      <c r="G21" s="846"/>
      <c r="H21" s="846"/>
      <c r="I21" s="846"/>
      <c r="J21" s="846"/>
      <c r="K21" s="846"/>
      <c r="L21" s="846"/>
      <c r="M21" s="846"/>
    </row>
    <row r="22" spans="1:14" s="82" customFormat="1" ht="10" customHeight="1">
      <c r="A22" s="847"/>
      <c r="B22" s="847"/>
      <c r="C22" s="847"/>
      <c r="D22" s="847"/>
      <c r="E22" s="847"/>
      <c r="F22" s="847"/>
      <c r="G22" s="847"/>
      <c r="H22" s="847"/>
      <c r="I22" s="847"/>
      <c r="J22" s="847"/>
      <c r="K22" s="847"/>
      <c r="L22" s="847"/>
      <c r="M22" s="847"/>
    </row>
  </sheetData>
  <mergeCells count="16">
    <mergeCell ref="A21:M21"/>
    <mergeCell ref="A22:M22"/>
    <mergeCell ref="A12:A14"/>
    <mergeCell ref="B12:D13"/>
    <mergeCell ref="A20:M20"/>
    <mergeCell ref="A1:M1"/>
    <mergeCell ref="A2:B2"/>
    <mergeCell ref="E2:G2"/>
    <mergeCell ref="J2:M2"/>
    <mergeCell ref="A3:A5"/>
    <mergeCell ref="B3:G3"/>
    <mergeCell ref="H3:M3"/>
    <mergeCell ref="B4:D4"/>
    <mergeCell ref="E4:G4"/>
    <mergeCell ref="H4:J4"/>
    <mergeCell ref="K4:M4"/>
  </mergeCells>
  <phoneticPr fontId="3"/>
  <pageMargins left="0.78740157480314965" right="0.59055118110236227" top="0.78740157480314965" bottom="0.98425196850393704" header="0.51181102362204722" footer="0.51181102362204722"/>
  <pageSetup paperSize="9" scale="87" orientation="portrait" horizontalDpi="1200" verticalDpi="12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O26"/>
  <sheetViews>
    <sheetView showGridLines="0" topLeftCell="A4" zoomScale="80" zoomScaleNormal="80" zoomScaleSheetLayoutView="100" workbookViewId="0">
      <selection sqref="A1:M1"/>
    </sheetView>
  </sheetViews>
  <sheetFormatPr defaultColWidth="11" defaultRowHeight="12"/>
  <cols>
    <col min="1" max="1" width="10.1796875" style="28" bestFit="1" customWidth="1"/>
    <col min="2" max="2" width="6.453125" style="28" bestFit="1" customWidth="1"/>
    <col min="3" max="3" width="7" style="28" customWidth="1"/>
    <col min="4" max="13" width="7.08984375" style="28" customWidth="1"/>
    <col min="14" max="14" width="4.36328125" style="28" customWidth="1"/>
    <col min="15" max="16384" width="11" style="28"/>
  </cols>
  <sheetData>
    <row r="1" spans="1:15" s="57" customFormat="1" ht="18" customHeight="1">
      <c r="A1" s="678" t="s">
        <v>637</v>
      </c>
      <c r="B1" s="678"/>
      <c r="C1" s="678"/>
      <c r="D1" s="678"/>
      <c r="E1" s="678"/>
      <c r="F1" s="678"/>
      <c r="G1" s="678"/>
      <c r="H1" s="678"/>
      <c r="I1" s="678"/>
      <c r="J1" s="678"/>
      <c r="K1" s="678"/>
      <c r="L1" s="678"/>
      <c r="M1" s="678"/>
    </row>
    <row r="2" spans="1:15" s="66" customFormat="1" ht="12" customHeight="1" thickBot="1">
      <c r="A2" s="671" t="s">
        <v>5</v>
      </c>
      <c r="B2" s="671"/>
      <c r="C2" s="127"/>
      <c r="D2" s="127"/>
      <c r="E2" s="127"/>
      <c r="F2" s="127"/>
      <c r="H2" s="127"/>
      <c r="I2" s="347"/>
      <c r="J2" s="347"/>
      <c r="K2" s="347"/>
      <c r="L2" s="346" t="s">
        <v>715</v>
      </c>
      <c r="M2" s="347"/>
      <c r="N2" s="64"/>
      <c r="O2" s="65"/>
    </row>
    <row r="3" spans="1:15" s="11" customFormat="1" ht="18" customHeight="1" thickTop="1">
      <c r="A3" s="672" t="s">
        <v>85</v>
      </c>
      <c r="B3" s="674" t="s">
        <v>1</v>
      </c>
      <c r="C3" s="675"/>
      <c r="D3" s="230" t="s">
        <v>242</v>
      </c>
      <c r="E3" s="198"/>
      <c r="F3" s="231"/>
      <c r="G3" s="230" t="s">
        <v>340</v>
      </c>
      <c r="H3" s="198"/>
      <c r="I3" s="232"/>
      <c r="J3" s="233" t="s">
        <v>341</v>
      </c>
      <c r="K3" s="233"/>
      <c r="L3" s="233"/>
      <c r="M3" s="104"/>
      <c r="N3" s="32"/>
    </row>
    <row r="4" spans="1:15" s="11" customFormat="1" ht="18" customHeight="1">
      <c r="A4" s="673"/>
      <c r="B4" s="676"/>
      <c r="C4" s="677"/>
      <c r="D4" s="234" t="s">
        <v>2</v>
      </c>
      <c r="E4" s="234" t="s">
        <v>3</v>
      </c>
      <c r="F4" s="234" t="s">
        <v>4</v>
      </c>
      <c r="G4" s="234" t="s">
        <v>2</v>
      </c>
      <c r="H4" s="234" t="s">
        <v>3</v>
      </c>
      <c r="I4" s="234" t="s">
        <v>4</v>
      </c>
      <c r="J4" s="234" t="s">
        <v>2</v>
      </c>
      <c r="K4" s="234" t="s">
        <v>3</v>
      </c>
      <c r="L4" s="408" t="s">
        <v>4</v>
      </c>
      <c r="M4" s="34"/>
      <c r="N4" s="32"/>
    </row>
    <row r="5" spans="1:15" s="34" customFormat="1" ht="21" customHeight="1">
      <c r="A5" s="422" t="s">
        <v>658</v>
      </c>
      <c r="B5" s="682">
        <v>24</v>
      </c>
      <c r="C5" s="683"/>
      <c r="D5" s="235">
        <v>11534</v>
      </c>
      <c r="E5" s="235">
        <v>6008</v>
      </c>
      <c r="F5" s="235">
        <v>5526</v>
      </c>
      <c r="G5" s="235">
        <v>1838</v>
      </c>
      <c r="H5" s="235">
        <v>929</v>
      </c>
      <c r="I5" s="235">
        <v>909</v>
      </c>
      <c r="J5" s="235">
        <v>1855</v>
      </c>
      <c r="K5" s="236">
        <v>993</v>
      </c>
      <c r="L5" s="235">
        <v>862</v>
      </c>
      <c r="N5" s="33"/>
    </row>
    <row r="6" spans="1:15" s="34" customFormat="1" ht="21" customHeight="1">
      <c r="A6" s="422" t="s">
        <v>714</v>
      </c>
      <c r="B6" s="680">
        <v>24</v>
      </c>
      <c r="C6" s="681"/>
      <c r="D6" s="235">
        <v>11241</v>
      </c>
      <c r="E6" s="235">
        <v>5843</v>
      </c>
      <c r="F6" s="235">
        <v>5398</v>
      </c>
      <c r="G6" s="235">
        <v>1726</v>
      </c>
      <c r="H6" s="235">
        <v>897</v>
      </c>
      <c r="I6" s="235">
        <v>829</v>
      </c>
      <c r="J6" s="235">
        <v>1830</v>
      </c>
      <c r="K6" s="236">
        <v>935</v>
      </c>
      <c r="L6" s="235">
        <v>895</v>
      </c>
      <c r="N6" s="33"/>
    </row>
    <row r="7" spans="1:15" s="11" customFormat="1" ht="21" customHeight="1">
      <c r="A7" s="422" t="s">
        <v>753</v>
      </c>
      <c r="B7" s="680">
        <v>24</v>
      </c>
      <c r="C7" s="681"/>
      <c r="D7" s="235">
        <v>11094</v>
      </c>
      <c r="E7" s="235">
        <v>5758</v>
      </c>
      <c r="F7" s="235">
        <v>5336</v>
      </c>
      <c r="G7" s="235">
        <v>1728</v>
      </c>
      <c r="H7" s="235">
        <v>846</v>
      </c>
      <c r="I7" s="235">
        <v>882</v>
      </c>
      <c r="J7" s="235">
        <v>1732</v>
      </c>
      <c r="K7" s="236">
        <v>901</v>
      </c>
      <c r="L7" s="235">
        <v>831</v>
      </c>
      <c r="M7" s="104"/>
      <c r="N7" s="32"/>
    </row>
    <row r="8" spans="1:15" s="104" customFormat="1" ht="21" customHeight="1">
      <c r="A8" s="422" t="s">
        <v>775</v>
      </c>
      <c r="B8" s="681">
        <v>24</v>
      </c>
      <c r="C8" s="681"/>
      <c r="D8" s="235">
        <v>10888</v>
      </c>
      <c r="E8" s="235">
        <v>5549</v>
      </c>
      <c r="F8" s="235">
        <v>5339</v>
      </c>
      <c r="G8" s="235">
        <v>1724</v>
      </c>
      <c r="H8" s="235">
        <v>831</v>
      </c>
      <c r="I8" s="235">
        <v>893</v>
      </c>
      <c r="J8" s="235">
        <v>1750</v>
      </c>
      <c r="K8" s="236">
        <v>854</v>
      </c>
      <c r="L8" s="235">
        <v>896</v>
      </c>
      <c r="N8" s="103"/>
    </row>
    <row r="9" spans="1:15" s="11" customFormat="1" ht="21" customHeight="1" thickBot="1">
      <c r="A9" s="113" t="s">
        <v>831</v>
      </c>
      <c r="B9" s="684">
        <v>24</v>
      </c>
      <c r="C9" s="685"/>
      <c r="D9" s="589">
        <v>10525</v>
      </c>
      <c r="E9" s="589">
        <v>5353</v>
      </c>
      <c r="F9" s="589">
        <v>5172</v>
      </c>
      <c r="G9" s="589">
        <v>1604</v>
      </c>
      <c r="H9" s="589">
        <v>817</v>
      </c>
      <c r="I9" s="589">
        <v>787</v>
      </c>
      <c r="J9" s="589">
        <v>1722</v>
      </c>
      <c r="K9" s="590">
        <v>839</v>
      </c>
      <c r="L9" s="589">
        <v>883</v>
      </c>
      <c r="M9" s="104"/>
      <c r="N9" s="32"/>
    </row>
    <row r="10" spans="1:15" s="26" customFormat="1" ht="11.25" customHeight="1" thickTop="1" thickBot="1">
      <c r="A10" s="237"/>
      <c r="B10" s="238"/>
      <c r="C10" s="238"/>
      <c r="D10" s="239"/>
      <c r="E10" s="239"/>
      <c r="F10" s="239"/>
      <c r="G10" s="239"/>
      <c r="H10" s="239"/>
      <c r="I10" s="239"/>
      <c r="J10" s="239"/>
      <c r="K10" s="240"/>
      <c r="L10" s="239"/>
      <c r="M10" s="241"/>
      <c r="N10" s="35"/>
    </row>
    <row r="11" spans="1:15" s="11" customFormat="1" ht="18" customHeight="1" thickTop="1">
      <c r="A11" s="679" t="s">
        <v>85</v>
      </c>
      <c r="B11" s="198" t="s">
        <v>342</v>
      </c>
      <c r="C11" s="198"/>
      <c r="D11" s="231"/>
      <c r="E11" s="198" t="s">
        <v>423</v>
      </c>
      <c r="F11" s="198"/>
      <c r="G11" s="231"/>
      <c r="H11" s="198" t="s">
        <v>424</v>
      </c>
      <c r="I11" s="198"/>
      <c r="J11" s="231"/>
      <c r="K11" s="198" t="s">
        <v>425</v>
      </c>
      <c r="L11" s="198"/>
      <c r="M11" s="198"/>
    </row>
    <row r="12" spans="1:15" s="11" customFormat="1" ht="18" customHeight="1">
      <c r="A12" s="673"/>
      <c r="B12" s="234" t="s">
        <v>2</v>
      </c>
      <c r="C12" s="234" t="s">
        <v>3</v>
      </c>
      <c r="D12" s="234" t="s">
        <v>4</v>
      </c>
      <c r="E12" s="234" t="s">
        <v>2</v>
      </c>
      <c r="F12" s="234" t="s">
        <v>3</v>
      </c>
      <c r="G12" s="234" t="s">
        <v>4</v>
      </c>
      <c r="H12" s="234" t="s">
        <v>2</v>
      </c>
      <c r="I12" s="234" t="s">
        <v>3</v>
      </c>
      <c r="J12" s="234" t="s">
        <v>4</v>
      </c>
      <c r="K12" s="234" t="s">
        <v>2</v>
      </c>
      <c r="L12" s="234" t="s">
        <v>3</v>
      </c>
      <c r="M12" s="408" t="s">
        <v>4</v>
      </c>
    </row>
    <row r="13" spans="1:15" s="34" customFormat="1" ht="21" customHeight="1">
      <c r="A13" s="422" t="s">
        <v>658</v>
      </c>
      <c r="B13" s="235">
        <v>1962</v>
      </c>
      <c r="C13" s="236">
        <v>1017</v>
      </c>
      <c r="D13" s="236">
        <v>945</v>
      </c>
      <c r="E13" s="235">
        <v>1947</v>
      </c>
      <c r="F13" s="236">
        <v>1046</v>
      </c>
      <c r="G13" s="236">
        <v>901</v>
      </c>
      <c r="H13" s="235">
        <v>1895</v>
      </c>
      <c r="I13" s="236">
        <v>935</v>
      </c>
      <c r="J13" s="236">
        <v>960</v>
      </c>
      <c r="K13" s="235">
        <v>2037</v>
      </c>
      <c r="L13" s="236">
        <v>1088</v>
      </c>
      <c r="M13" s="236">
        <v>949</v>
      </c>
    </row>
    <row r="14" spans="1:15" s="34" customFormat="1" ht="21" customHeight="1">
      <c r="A14" s="422" t="s">
        <v>714</v>
      </c>
      <c r="B14" s="235">
        <v>1857</v>
      </c>
      <c r="C14" s="236">
        <v>999</v>
      </c>
      <c r="D14" s="236">
        <v>858</v>
      </c>
      <c r="E14" s="235">
        <v>1957</v>
      </c>
      <c r="F14" s="236">
        <v>1016</v>
      </c>
      <c r="G14" s="236">
        <v>941</v>
      </c>
      <c r="H14" s="235">
        <v>1959</v>
      </c>
      <c r="I14" s="236">
        <v>1051</v>
      </c>
      <c r="J14" s="236">
        <v>908</v>
      </c>
      <c r="K14" s="235">
        <v>1912</v>
      </c>
      <c r="L14" s="236">
        <v>945</v>
      </c>
      <c r="M14" s="236">
        <v>967</v>
      </c>
    </row>
    <row r="15" spans="1:15" s="11" customFormat="1" ht="21" customHeight="1">
      <c r="A15" s="422" t="s">
        <v>753</v>
      </c>
      <c r="B15" s="242">
        <v>1830</v>
      </c>
      <c r="C15" s="236">
        <v>930</v>
      </c>
      <c r="D15" s="236">
        <v>900</v>
      </c>
      <c r="E15" s="235">
        <v>1865</v>
      </c>
      <c r="F15" s="236">
        <v>1002</v>
      </c>
      <c r="G15" s="236">
        <v>863</v>
      </c>
      <c r="H15" s="235">
        <v>1972</v>
      </c>
      <c r="I15" s="236">
        <v>1022</v>
      </c>
      <c r="J15" s="236">
        <v>950</v>
      </c>
      <c r="K15" s="235">
        <v>1967</v>
      </c>
      <c r="L15" s="236">
        <v>1057</v>
      </c>
      <c r="M15" s="236">
        <v>910</v>
      </c>
    </row>
    <row r="16" spans="1:15" s="104" customFormat="1" ht="21" customHeight="1">
      <c r="A16" s="422" t="s">
        <v>775</v>
      </c>
      <c r="B16" s="235">
        <v>1739</v>
      </c>
      <c r="C16" s="236">
        <v>908</v>
      </c>
      <c r="D16" s="236">
        <v>831</v>
      </c>
      <c r="E16" s="235">
        <v>1832</v>
      </c>
      <c r="F16" s="236">
        <v>933</v>
      </c>
      <c r="G16" s="236">
        <v>899</v>
      </c>
      <c r="H16" s="235">
        <v>1866</v>
      </c>
      <c r="I16" s="236">
        <v>1001</v>
      </c>
      <c r="J16" s="236">
        <v>865</v>
      </c>
      <c r="K16" s="235">
        <v>1977</v>
      </c>
      <c r="L16" s="236">
        <v>1022</v>
      </c>
      <c r="M16" s="236">
        <v>955</v>
      </c>
    </row>
    <row r="17" spans="1:13" s="11" customFormat="1" ht="21" customHeight="1" thickBot="1">
      <c r="A17" s="113" t="s">
        <v>831</v>
      </c>
      <c r="B17" s="591">
        <v>1745</v>
      </c>
      <c r="C17" s="590">
        <v>847</v>
      </c>
      <c r="D17" s="590">
        <v>898</v>
      </c>
      <c r="E17" s="589">
        <v>1749</v>
      </c>
      <c r="F17" s="590">
        <v>909</v>
      </c>
      <c r="G17" s="590">
        <v>840</v>
      </c>
      <c r="H17" s="589">
        <v>1836</v>
      </c>
      <c r="I17" s="590">
        <v>938</v>
      </c>
      <c r="J17" s="590">
        <v>898</v>
      </c>
      <c r="K17" s="589">
        <v>1869</v>
      </c>
      <c r="L17" s="590">
        <v>1003</v>
      </c>
      <c r="M17" s="590">
        <v>866</v>
      </c>
    </row>
    <row r="18" spans="1:13" s="95" customFormat="1" ht="13.5" customHeight="1" thickTop="1">
      <c r="A18" s="670" t="s">
        <v>567</v>
      </c>
      <c r="B18" s="670"/>
      <c r="C18" s="670"/>
      <c r="D18" s="670"/>
      <c r="E18" s="670"/>
      <c r="F18" s="670"/>
      <c r="G18" s="670"/>
      <c r="H18" s="670"/>
      <c r="I18" s="670"/>
      <c r="J18" s="670"/>
      <c r="K18" s="670"/>
      <c r="L18" s="670"/>
      <c r="M18" s="670"/>
    </row>
    <row r="20" spans="1:13">
      <c r="D20" s="79"/>
      <c r="E20" s="79"/>
      <c r="F20" s="79"/>
    </row>
    <row r="26" spans="1:13">
      <c r="E26" s="36"/>
    </row>
  </sheetData>
  <customSheetViews>
    <customSheetView guid="{19F2C0BA-4BE1-4535-8F4C-0178E38635A4}" showPageBreaks="1" printArea="1" showRuler="0">
      <selection activeCell="A18" sqref="A18"/>
      <pageMargins left="0.78740157480314965" right="0.59055118110236227" top="0.59055118110236227" bottom="0.98425196850393704" header="0.51181102362204722" footer="0.51181102362204722"/>
      <pageSetup paperSize="9" scale="96" orientation="portrait" r:id="rId1"/>
      <headerFooter alignWithMargins="0"/>
    </customSheetView>
    <customSheetView guid="{B6811331-0C7B-434B-A323-FF099DD0F28A}" showPageBreaks="1" printArea="1" view="pageBreakPreview" showRuler="0">
      <selection activeCell="D9" sqref="D9"/>
      <pageMargins left="0.78740157480314965" right="0.59055118110236227" top="0.59055118110236227" bottom="0.98425196850393704" header="0.51181102362204722" footer="0.51181102362204722"/>
      <pageSetup paperSize="9" scale="96" orientation="portrait" r:id="rId2"/>
      <headerFooter alignWithMargins="0"/>
    </customSheetView>
  </customSheetViews>
  <mergeCells count="11">
    <mergeCell ref="A18:M18"/>
    <mergeCell ref="A2:B2"/>
    <mergeCell ref="A3:A4"/>
    <mergeCell ref="B3:C4"/>
    <mergeCell ref="A1:M1"/>
    <mergeCell ref="A11:A12"/>
    <mergeCell ref="B6:C6"/>
    <mergeCell ref="B7:C7"/>
    <mergeCell ref="B8:C8"/>
    <mergeCell ref="B5:C5"/>
    <mergeCell ref="B9:C9"/>
  </mergeCells>
  <phoneticPr fontId="3"/>
  <pageMargins left="0.78740157480314965" right="0.59055118110236227" top="0.59055118110236227" bottom="0.98425196850393704" header="0.51181102362204722" footer="0.51181102362204722"/>
  <pageSetup paperSize="9" scale="90" orientation="portrait" horizontalDpi="1200" verticalDpi="1200" r:id="rId3"/>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8"/>
  <dimension ref="A1:I15"/>
  <sheetViews>
    <sheetView showGridLines="0" zoomScale="80" zoomScaleNormal="80" zoomScaleSheetLayoutView="100" workbookViewId="0">
      <selection sqref="A1:M1"/>
    </sheetView>
  </sheetViews>
  <sheetFormatPr defaultColWidth="11" defaultRowHeight="15" customHeight="1"/>
  <cols>
    <col min="1" max="1" width="12.36328125" style="1" customWidth="1"/>
    <col min="2" max="2" width="14.36328125" style="1" customWidth="1"/>
    <col min="3" max="8" width="12" style="1" customWidth="1"/>
    <col min="9" max="16384" width="11" style="1"/>
  </cols>
  <sheetData>
    <row r="1" spans="1:9" s="56" customFormat="1" ht="17.25" customHeight="1">
      <c r="A1" s="686" t="s">
        <v>653</v>
      </c>
      <c r="B1" s="686"/>
      <c r="C1" s="686"/>
      <c r="D1" s="686"/>
      <c r="E1" s="686"/>
      <c r="F1" s="686"/>
      <c r="G1" s="686"/>
      <c r="H1" s="686"/>
    </row>
    <row r="2" spans="1:9" s="31" customFormat="1" ht="12" customHeight="1" thickBot="1">
      <c r="A2" s="107" t="s">
        <v>266</v>
      </c>
      <c r="B2" s="107"/>
      <c r="C2" s="107"/>
      <c r="D2" s="107"/>
      <c r="E2" s="107"/>
      <c r="F2" s="669" t="s">
        <v>583</v>
      </c>
      <c r="G2" s="669"/>
      <c r="H2" s="669"/>
    </row>
    <row r="3" spans="1:9" s="433" customFormat="1" ht="19.5" customHeight="1" thickTop="1">
      <c r="A3" s="663" t="s">
        <v>470</v>
      </c>
      <c r="B3" s="748" t="s">
        <v>81</v>
      </c>
      <c r="C3" s="198" t="s">
        <v>2</v>
      </c>
      <c r="D3" s="198"/>
      <c r="E3" s="199" t="s">
        <v>82</v>
      </c>
      <c r="F3" s="110"/>
      <c r="G3" s="199" t="s">
        <v>83</v>
      </c>
      <c r="H3" s="200"/>
    </row>
    <row r="4" spans="1:9" s="433" customFormat="1" ht="20.25" customHeight="1">
      <c r="A4" s="664"/>
      <c r="B4" s="749"/>
      <c r="C4" s="201" t="s">
        <v>519</v>
      </c>
      <c r="D4" s="201" t="s">
        <v>520</v>
      </c>
      <c r="E4" s="201" t="s">
        <v>519</v>
      </c>
      <c r="F4" s="201" t="s">
        <v>520</v>
      </c>
      <c r="G4" s="201" t="s">
        <v>519</v>
      </c>
      <c r="H4" s="202" t="s">
        <v>520</v>
      </c>
      <c r="I4" s="228"/>
    </row>
    <row r="5" spans="1:9" s="80" customFormat="1" ht="21" customHeight="1">
      <c r="A5" s="422" t="s">
        <v>672</v>
      </c>
      <c r="B5" s="203" t="s">
        <v>708</v>
      </c>
      <c r="C5" s="180">
        <v>3647</v>
      </c>
      <c r="D5" s="180">
        <v>5426</v>
      </c>
      <c r="E5" s="180">
        <v>2733</v>
      </c>
      <c r="F5" s="180">
        <v>446</v>
      </c>
      <c r="G5" s="180">
        <v>914</v>
      </c>
      <c r="H5" s="180">
        <v>4980</v>
      </c>
    </row>
    <row r="6" spans="1:9" s="80" customFormat="1" ht="21" customHeight="1">
      <c r="A6" s="422" t="s">
        <v>723</v>
      </c>
      <c r="B6" s="203" t="s">
        <v>729</v>
      </c>
      <c r="C6" s="180" t="s">
        <v>465</v>
      </c>
      <c r="D6" s="180" t="s">
        <v>465</v>
      </c>
      <c r="E6" s="180" t="s">
        <v>465</v>
      </c>
      <c r="F6" s="180" t="s">
        <v>465</v>
      </c>
      <c r="G6" s="180" t="s">
        <v>465</v>
      </c>
      <c r="H6" s="180" t="s">
        <v>465</v>
      </c>
    </row>
    <row r="7" spans="1:9" s="75" customFormat="1" ht="21" customHeight="1">
      <c r="A7" s="422" t="s">
        <v>758</v>
      </c>
      <c r="B7" s="203" t="s">
        <v>772</v>
      </c>
      <c r="C7" s="180">
        <v>510</v>
      </c>
      <c r="D7" s="180">
        <v>711</v>
      </c>
      <c r="E7" s="180">
        <v>492</v>
      </c>
      <c r="F7" s="180">
        <v>42</v>
      </c>
      <c r="G7" s="180">
        <v>18</v>
      </c>
      <c r="H7" s="180">
        <v>669</v>
      </c>
    </row>
    <row r="8" spans="1:9" s="80" customFormat="1" ht="21" customHeight="1">
      <c r="A8" s="422" t="s">
        <v>779</v>
      </c>
      <c r="B8" s="203" t="s">
        <v>817</v>
      </c>
      <c r="C8" s="180">
        <v>1329</v>
      </c>
      <c r="D8" s="180">
        <v>2150</v>
      </c>
      <c r="E8" s="180">
        <v>1211</v>
      </c>
      <c r="F8" s="180">
        <v>130</v>
      </c>
      <c r="G8" s="180">
        <v>118</v>
      </c>
      <c r="H8" s="180">
        <v>2020</v>
      </c>
    </row>
    <row r="9" spans="1:9" s="75" customFormat="1" ht="21" customHeight="1" thickBot="1">
      <c r="A9" s="113" t="s">
        <v>838</v>
      </c>
      <c r="B9" s="614" t="s">
        <v>847</v>
      </c>
      <c r="C9" s="615">
        <v>4550</v>
      </c>
      <c r="D9" s="615">
        <v>8789</v>
      </c>
      <c r="E9" s="615">
        <v>3824</v>
      </c>
      <c r="F9" s="615">
        <v>297</v>
      </c>
      <c r="G9" s="615">
        <v>726</v>
      </c>
      <c r="H9" s="615">
        <v>8492</v>
      </c>
    </row>
    <row r="10" spans="1:9" s="72" customFormat="1" ht="6.75" customHeight="1" thickTop="1">
      <c r="A10" s="850"/>
      <c r="B10" s="850"/>
      <c r="C10" s="850"/>
      <c r="D10" s="850"/>
      <c r="E10" s="850"/>
      <c r="F10" s="850"/>
      <c r="G10" s="850"/>
      <c r="H10" s="850"/>
    </row>
    <row r="11" spans="1:9" ht="15" customHeight="1">
      <c r="A11" s="14"/>
    </row>
    <row r="12" spans="1:9" ht="15" customHeight="1">
      <c r="G12" s="19"/>
    </row>
    <row r="14" spans="1:9" ht="15" customHeight="1">
      <c r="G14" s="11"/>
    </row>
    <row r="15" spans="1:9" ht="15" customHeight="1">
      <c r="G15" s="11"/>
    </row>
  </sheetData>
  <mergeCells count="5">
    <mergeCell ref="A1:H1"/>
    <mergeCell ref="A3:A4"/>
    <mergeCell ref="B3:B4"/>
    <mergeCell ref="A10:H10"/>
    <mergeCell ref="F2:H2"/>
  </mergeCells>
  <phoneticPr fontId="3"/>
  <pageMargins left="0.78740157480314965" right="0.59055118110236227" top="0.78740157480314965" bottom="0.98425196850393704" header="0.51181102362204722" footer="0.51181102362204722"/>
  <pageSetup paperSize="9" scale="90" orientation="portrait" horizontalDpi="1200" verticalDpi="12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41"/>
  <dimension ref="A1:L82"/>
  <sheetViews>
    <sheetView showGridLines="0" zoomScale="90" zoomScaleNormal="90" zoomScaleSheetLayoutView="100" workbookViewId="0">
      <selection activeCell="A2" sqref="A2:B2"/>
    </sheetView>
  </sheetViews>
  <sheetFormatPr defaultColWidth="11" defaultRowHeight="15" customHeight="1"/>
  <cols>
    <col min="1" max="1" width="9.1796875" style="1" customWidth="1"/>
    <col min="2" max="8" width="8.6328125" style="1" customWidth="1"/>
    <col min="9" max="9" width="10" style="1" customWidth="1"/>
    <col min="10" max="10" width="7.6328125" style="1" customWidth="1"/>
    <col min="11" max="11" width="1.90625" style="1" customWidth="1"/>
    <col min="12" max="16384" width="11" style="1"/>
  </cols>
  <sheetData>
    <row r="1" spans="1:12" s="56" customFormat="1" ht="15" customHeight="1">
      <c r="A1" s="686" t="s">
        <v>654</v>
      </c>
      <c r="B1" s="686"/>
      <c r="C1" s="686"/>
      <c r="D1" s="686"/>
      <c r="E1" s="686"/>
      <c r="F1" s="686"/>
      <c r="G1" s="686"/>
      <c r="H1" s="686"/>
      <c r="I1" s="686"/>
      <c r="J1" s="686"/>
    </row>
    <row r="2" spans="1:12" s="31" customFormat="1" ht="12" customHeight="1" thickBot="1">
      <c r="A2" s="668" t="s">
        <v>456</v>
      </c>
      <c r="B2" s="668"/>
      <c r="C2" s="107"/>
      <c r="D2" s="107"/>
      <c r="E2" s="107"/>
      <c r="F2" s="669" t="s">
        <v>457</v>
      </c>
      <c r="G2" s="669"/>
      <c r="H2" s="669"/>
      <c r="I2" s="669"/>
      <c r="J2" s="669"/>
      <c r="L2" s="141"/>
    </row>
    <row r="3" spans="1:12" ht="15" customHeight="1" thickTop="1">
      <c r="A3" s="663" t="s">
        <v>470</v>
      </c>
      <c r="B3" s="665" t="s">
        <v>466</v>
      </c>
      <c r="C3" s="110" t="s">
        <v>458</v>
      </c>
      <c r="D3" s="110"/>
      <c r="E3" s="111"/>
      <c r="F3" s="110" t="s">
        <v>521</v>
      </c>
      <c r="G3" s="110"/>
      <c r="H3" s="111"/>
      <c r="I3" s="665" t="s">
        <v>459</v>
      </c>
      <c r="J3" s="711" t="s">
        <v>522</v>
      </c>
    </row>
    <row r="4" spans="1:12" ht="15" customHeight="1">
      <c r="A4" s="664"/>
      <c r="B4" s="666"/>
      <c r="C4" s="446" t="s">
        <v>523</v>
      </c>
      <c r="D4" s="446" t="s">
        <v>524</v>
      </c>
      <c r="E4" s="446" t="s">
        <v>2</v>
      </c>
      <c r="F4" s="446" t="s">
        <v>525</v>
      </c>
      <c r="G4" s="446" t="s">
        <v>524</v>
      </c>
      <c r="H4" s="446" t="s">
        <v>2</v>
      </c>
      <c r="I4" s="666"/>
      <c r="J4" s="706"/>
    </row>
    <row r="5" spans="1:12" s="441" customFormat="1" ht="15" customHeight="1">
      <c r="A5" s="6" t="s">
        <v>842</v>
      </c>
      <c r="B5" s="183">
        <v>138</v>
      </c>
      <c r="C5" s="173">
        <v>57</v>
      </c>
      <c r="D5" s="148" t="s">
        <v>465</v>
      </c>
      <c r="E5" s="173">
        <v>57</v>
      </c>
      <c r="F5" s="173">
        <v>69</v>
      </c>
      <c r="G5" s="173">
        <v>1</v>
      </c>
      <c r="H5" s="173">
        <v>70</v>
      </c>
      <c r="I5" s="173">
        <v>6</v>
      </c>
      <c r="J5" s="173">
        <v>5</v>
      </c>
    </row>
    <row r="6" spans="1:12" s="441" customFormat="1" ht="15" customHeight="1">
      <c r="A6" s="422" t="s">
        <v>722</v>
      </c>
      <c r="B6" s="173">
        <v>138</v>
      </c>
      <c r="C6" s="173">
        <v>57</v>
      </c>
      <c r="D6" s="148">
        <v>0</v>
      </c>
      <c r="E6" s="173">
        <v>57</v>
      </c>
      <c r="F6" s="173">
        <v>69</v>
      </c>
      <c r="G6" s="173">
        <v>1</v>
      </c>
      <c r="H6" s="173">
        <v>70</v>
      </c>
      <c r="I6" s="173">
        <v>6</v>
      </c>
      <c r="J6" s="173">
        <v>5</v>
      </c>
    </row>
    <row r="7" spans="1:12" ht="15" customHeight="1">
      <c r="A7" s="422" t="s">
        <v>758</v>
      </c>
      <c r="B7" s="173">
        <v>138</v>
      </c>
      <c r="C7" s="173">
        <v>57</v>
      </c>
      <c r="D7" s="148">
        <v>0</v>
      </c>
      <c r="E7" s="173">
        <v>57</v>
      </c>
      <c r="F7" s="173">
        <v>69</v>
      </c>
      <c r="G7" s="173">
        <v>1</v>
      </c>
      <c r="H7" s="173">
        <v>70</v>
      </c>
      <c r="I7" s="173">
        <v>6</v>
      </c>
      <c r="J7" s="173">
        <v>5</v>
      </c>
    </row>
    <row r="8" spans="1:12" s="441" customFormat="1" ht="15" customHeight="1">
      <c r="A8" s="422" t="s">
        <v>779</v>
      </c>
      <c r="B8" s="173">
        <v>138</v>
      </c>
      <c r="C8" s="173">
        <v>57</v>
      </c>
      <c r="D8" s="148">
        <v>0</v>
      </c>
      <c r="E8" s="173">
        <v>57</v>
      </c>
      <c r="F8" s="173">
        <v>69</v>
      </c>
      <c r="G8" s="173">
        <v>1</v>
      </c>
      <c r="H8" s="173">
        <v>70</v>
      </c>
      <c r="I8" s="173">
        <v>6</v>
      </c>
      <c r="J8" s="173">
        <v>5</v>
      </c>
    </row>
    <row r="9" spans="1:12" ht="15" customHeight="1" thickBot="1">
      <c r="A9" s="126" t="s">
        <v>838</v>
      </c>
      <c r="B9" s="616">
        <v>138</v>
      </c>
      <c r="C9" s="594">
        <v>57</v>
      </c>
      <c r="D9" s="148" t="s">
        <v>848</v>
      </c>
      <c r="E9" s="173">
        <v>57</v>
      </c>
      <c r="F9" s="173">
        <v>69</v>
      </c>
      <c r="G9" s="173">
        <v>1</v>
      </c>
      <c r="H9" s="173">
        <v>70</v>
      </c>
      <c r="I9" s="173">
        <v>6</v>
      </c>
      <c r="J9" s="173">
        <v>5</v>
      </c>
      <c r="K9" s="441"/>
      <c r="L9" s="249"/>
    </row>
    <row r="10" spans="1:12" ht="6.75" customHeight="1" thickTop="1">
      <c r="A10" s="712"/>
      <c r="B10" s="712"/>
      <c r="C10" s="712"/>
      <c r="D10" s="712"/>
      <c r="E10" s="712"/>
      <c r="F10" s="712"/>
      <c r="G10" s="712"/>
      <c r="H10" s="712"/>
      <c r="I10" s="712"/>
      <c r="J10" s="712"/>
    </row>
    <row r="11" spans="1:12" ht="15" customHeight="1">
      <c r="A11" s="421"/>
      <c r="B11" s="142"/>
      <c r="D11" s="142"/>
      <c r="F11" s="143"/>
      <c r="G11" s="143"/>
      <c r="H11" s="143"/>
    </row>
    <row r="12" spans="1:12" ht="15" customHeight="1">
      <c r="A12" s="421"/>
      <c r="B12" s="142"/>
      <c r="D12" s="142"/>
      <c r="F12" s="143"/>
      <c r="G12" s="143"/>
      <c r="H12" s="143"/>
    </row>
    <row r="13" spans="1:12" ht="15" customHeight="1">
      <c r="A13" s="421"/>
      <c r="B13" s="142"/>
      <c r="C13" s="421"/>
      <c r="D13" s="142"/>
      <c r="F13" s="143"/>
      <c r="G13" s="143"/>
      <c r="H13" s="143"/>
    </row>
    <row r="14" spans="1:12" ht="15" customHeight="1">
      <c r="A14" s="421"/>
      <c r="B14" s="142"/>
      <c r="D14" s="142"/>
    </row>
    <row r="15" spans="1:12" ht="15" customHeight="1">
      <c r="B15" s="142"/>
    </row>
    <row r="16" spans="1:12" ht="15" customHeight="1">
      <c r="A16" s="421"/>
    </row>
    <row r="17" spans="1:1" ht="15" customHeight="1">
      <c r="A17" s="421"/>
    </row>
    <row r="18" spans="1:1" ht="15" customHeight="1">
      <c r="A18" s="421"/>
    </row>
    <row r="19" spans="1:1" ht="15" customHeight="1">
      <c r="A19" s="421"/>
    </row>
    <row r="20" spans="1:1" ht="15" customHeight="1">
      <c r="A20" s="421"/>
    </row>
    <row r="82" spans="10:10" ht="15" customHeight="1">
      <c r="J82" s="144"/>
    </row>
  </sheetData>
  <mergeCells count="8">
    <mergeCell ref="A10:J10"/>
    <mergeCell ref="A1:J1"/>
    <mergeCell ref="A2:B2"/>
    <mergeCell ref="F2:J2"/>
    <mergeCell ref="A3:A4"/>
    <mergeCell ref="B3:B4"/>
    <mergeCell ref="I3:I4"/>
    <mergeCell ref="J3:J4"/>
  </mergeCells>
  <phoneticPr fontId="3"/>
  <pageMargins left="0.78740157480314965" right="0.59055118110236227" top="0.78740157480314965" bottom="0.98425196850393704" header="0.51181102362204722" footer="0.51181102362204722"/>
  <pageSetup paperSize="9" orientation="portrait" horizontalDpi="1200" verticalDpi="120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1" tint="0.249977111117893"/>
  </sheetPr>
  <dimension ref="A1:K25"/>
  <sheetViews>
    <sheetView showGridLines="0" zoomScaleNormal="100" zoomScaleSheetLayoutView="100" workbookViewId="0">
      <selection activeCell="B34" sqref="B34"/>
    </sheetView>
  </sheetViews>
  <sheetFormatPr defaultColWidth="11" defaultRowHeight="12"/>
  <cols>
    <col min="1" max="1" width="15.6328125" style="3" customWidth="1"/>
    <col min="2" max="5" width="17.6328125" style="3" customWidth="1"/>
    <col min="6" max="16384" width="11" style="3"/>
  </cols>
  <sheetData>
    <row r="1" spans="1:11" s="56" customFormat="1" ht="16.5" customHeight="1">
      <c r="A1" s="686" t="s">
        <v>725</v>
      </c>
      <c r="B1" s="686"/>
      <c r="C1" s="686"/>
      <c r="D1" s="686"/>
      <c r="E1" s="686"/>
    </row>
    <row r="2" spans="1:11" s="31" customFormat="1" ht="12" customHeight="1" thickBot="1">
      <c r="A2" s="361" t="s">
        <v>726</v>
      </c>
      <c r="B2" s="361"/>
      <c r="C2" s="669" t="s">
        <v>710</v>
      </c>
      <c r="D2" s="669"/>
      <c r="E2" s="669"/>
    </row>
    <row r="3" spans="1:11" s="5" customFormat="1" ht="16.5" customHeight="1" thickTop="1">
      <c r="A3" s="663" t="s">
        <v>731</v>
      </c>
      <c r="B3" s="200" t="s">
        <v>312</v>
      </c>
      <c r="C3" s="200"/>
      <c r="D3" s="200"/>
      <c r="E3" s="200"/>
    </row>
    <row r="4" spans="1:11" s="13" customFormat="1" ht="25.5" customHeight="1">
      <c r="A4" s="664"/>
      <c r="B4" s="336" t="s">
        <v>96</v>
      </c>
      <c r="C4" s="336" t="s">
        <v>97</v>
      </c>
      <c r="D4" s="336" t="s">
        <v>727</v>
      </c>
      <c r="E4" s="337" t="s">
        <v>711</v>
      </c>
    </row>
    <row r="5" spans="1:11" s="363" customFormat="1" ht="14.15" customHeight="1">
      <c r="A5" s="204" t="s">
        <v>659</v>
      </c>
      <c r="B5" s="330">
        <v>56</v>
      </c>
      <c r="C5" s="330">
        <v>21</v>
      </c>
      <c r="D5" s="330">
        <v>1</v>
      </c>
      <c r="E5" s="330">
        <v>13</v>
      </c>
    </row>
    <row r="6" spans="1:11" s="363" customFormat="1" ht="14.15" customHeight="1">
      <c r="A6" s="204" t="s">
        <v>576</v>
      </c>
      <c r="B6" s="330">
        <v>35</v>
      </c>
      <c r="C6" s="330">
        <v>15</v>
      </c>
      <c r="D6" s="330" t="s">
        <v>465</v>
      </c>
      <c r="E6" s="330">
        <v>8</v>
      </c>
    </row>
    <row r="7" spans="1:11" s="363" customFormat="1" ht="14.15" customHeight="1">
      <c r="A7" s="204" t="s">
        <v>577</v>
      </c>
      <c r="B7" s="330">
        <v>44</v>
      </c>
      <c r="C7" s="330">
        <v>18</v>
      </c>
      <c r="D7" s="330">
        <v>1</v>
      </c>
      <c r="E7" s="330">
        <v>16</v>
      </c>
    </row>
    <row r="8" spans="1:11" s="101" customFormat="1" ht="14.15" customHeight="1">
      <c r="A8" s="204" t="s">
        <v>607</v>
      </c>
      <c r="B8" s="330" t="s">
        <v>465</v>
      </c>
      <c r="C8" s="330" t="s">
        <v>465</v>
      </c>
      <c r="D8" s="330" t="s">
        <v>465</v>
      </c>
      <c r="E8" s="330" t="s">
        <v>465</v>
      </c>
      <c r="F8" s="363"/>
      <c r="G8" s="363"/>
      <c r="H8" s="363"/>
      <c r="I8" s="363"/>
      <c r="J8" s="363"/>
      <c r="K8" s="363"/>
    </row>
    <row r="9" spans="1:11" s="390" customFormat="1" ht="14.15" customHeight="1" thickBot="1">
      <c r="A9" s="205" t="s">
        <v>719</v>
      </c>
      <c r="B9" s="391" t="s">
        <v>712</v>
      </c>
      <c r="C9" s="391" t="s">
        <v>712</v>
      </c>
      <c r="D9" s="391" t="s">
        <v>712</v>
      </c>
      <c r="E9" s="391" t="s">
        <v>712</v>
      </c>
      <c r="F9" s="330"/>
    </row>
    <row r="10" spans="1:11" s="49" customFormat="1" ht="13.5" customHeight="1" thickTop="1">
      <c r="A10" s="49" t="s">
        <v>735</v>
      </c>
    </row>
    <row r="11" spans="1:11" s="49" customFormat="1" ht="13.5" customHeight="1">
      <c r="A11" s="49" t="s">
        <v>737</v>
      </c>
    </row>
    <row r="12" spans="1:11" s="49" customFormat="1" ht="13.5" customHeight="1">
      <c r="A12" s="49" t="s">
        <v>736</v>
      </c>
    </row>
    <row r="13" spans="1:11" s="49" customFormat="1" ht="13.5" customHeight="1">
      <c r="A13" s="49" t="s">
        <v>738</v>
      </c>
    </row>
    <row r="14" spans="1:11" s="1" customFormat="1" ht="14.15" customHeight="1"/>
    <row r="15" spans="1:11" s="362" customFormat="1" ht="14.15" customHeight="1"/>
    <row r="16" spans="1:11" s="362" customFormat="1" ht="14.15" customHeight="1"/>
    <row r="17" spans="1:2" s="362" customFormat="1" ht="14.15" customHeight="1"/>
    <row r="18" spans="1:2" s="362" customFormat="1" ht="14.15" customHeight="1"/>
    <row r="19" spans="1:2" s="362" customFormat="1" ht="14.15" customHeight="1"/>
    <row r="20" spans="1:2" s="362" customFormat="1" ht="14.15" customHeight="1"/>
    <row r="21" spans="1:2" s="362" customFormat="1" ht="14.15" customHeight="1"/>
    <row r="22" spans="1:2" s="50" customFormat="1" ht="6.75" customHeight="1"/>
    <row r="23" spans="1:2" s="50" customFormat="1" ht="50.25" customHeight="1"/>
    <row r="24" spans="1:2">
      <c r="A24" s="14"/>
      <c r="B24" s="8"/>
    </row>
    <row r="25" spans="1:2">
      <c r="A25" s="14"/>
    </row>
  </sheetData>
  <mergeCells count="3">
    <mergeCell ref="A1:E1"/>
    <mergeCell ref="C2:E2"/>
    <mergeCell ref="A3:A4"/>
  </mergeCells>
  <phoneticPr fontId="3"/>
  <pageMargins left="0.78740157480314965" right="0.59055118110236227" top="0.39370078740157483" bottom="0.98425196850393704" header="0.51181102362204722" footer="0.51181102362204722"/>
  <pageSetup paperSize="9" orientation="portrait" horizontalDpi="1200" verticalDpi="1200"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0">
    <pageSetUpPr autoPageBreaks="0"/>
  </sheetPr>
  <dimension ref="A1:K20"/>
  <sheetViews>
    <sheetView showGridLines="0" showRuler="0" zoomScale="90" zoomScaleNormal="90" zoomScaleSheetLayoutView="100" workbookViewId="0">
      <selection activeCell="E20" sqref="E20"/>
    </sheetView>
  </sheetViews>
  <sheetFormatPr defaultColWidth="11" defaultRowHeight="20.149999999999999" customHeight="1"/>
  <cols>
    <col min="1" max="1" width="10.36328125" style="3" customWidth="1"/>
    <col min="2" max="8" width="11.08984375" style="3" customWidth="1"/>
    <col min="9" max="9" width="6.81640625" style="3" customWidth="1"/>
    <col min="10" max="11" width="6.6328125" style="3" customWidth="1"/>
    <col min="12" max="16384" width="11" style="3"/>
  </cols>
  <sheetData>
    <row r="1" spans="1:11" s="515" customFormat="1" ht="15" customHeight="1">
      <c r="A1" s="667" t="s">
        <v>785</v>
      </c>
      <c r="B1" s="667"/>
      <c r="C1" s="667"/>
      <c r="D1" s="667"/>
      <c r="E1" s="667"/>
      <c r="F1" s="667"/>
      <c r="G1" s="667"/>
      <c r="H1" s="667"/>
    </row>
    <row r="2" spans="1:11" s="31" customFormat="1" ht="12" customHeight="1" thickBot="1">
      <c r="A2" s="107" t="s">
        <v>84</v>
      </c>
      <c r="B2" s="107"/>
      <c r="C2" s="107"/>
      <c r="D2" s="107"/>
      <c r="E2" s="669" t="s">
        <v>526</v>
      </c>
      <c r="F2" s="669"/>
      <c r="G2" s="669"/>
      <c r="H2" s="669"/>
    </row>
    <row r="3" spans="1:11" s="5" customFormat="1" ht="27.75" customHeight="1" thickTop="1">
      <c r="A3" s="501" t="s">
        <v>85</v>
      </c>
      <c r="B3" s="509" t="s">
        <v>65</v>
      </c>
      <c r="C3" s="509" t="s">
        <v>86</v>
      </c>
      <c r="D3" s="509" t="s">
        <v>87</v>
      </c>
      <c r="E3" s="509" t="s">
        <v>88</v>
      </c>
      <c r="F3" s="508" t="s">
        <v>89</v>
      </c>
      <c r="G3" s="509" t="s">
        <v>853</v>
      </c>
      <c r="H3" s="503" t="s">
        <v>90</v>
      </c>
    </row>
    <row r="4" spans="1:11" ht="14.5" customHeight="1">
      <c r="A4" s="507" t="s">
        <v>764</v>
      </c>
      <c r="B4" s="518">
        <v>761783</v>
      </c>
      <c r="C4" s="518">
        <v>22454</v>
      </c>
      <c r="D4" s="518">
        <v>24631</v>
      </c>
      <c r="E4" s="518">
        <v>48890</v>
      </c>
      <c r="F4" s="518">
        <v>136179</v>
      </c>
      <c r="G4" s="518">
        <v>50745</v>
      </c>
      <c r="H4" s="518">
        <v>18484</v>
      </c>
    </row>
    <row r="5" spans="1:11" ht="14.5" customHeight="1">
      <c r="A5" s="506" t="s">
        <v>719</v>
      </c>
      <c r="B5" s="518">
        <v>759424</v>
      </c>
      <c r="C5" s="518">
        <v>22212</v>
      </c>
      <c r="D5" s="518">
        <v>24796</v>
      </c>
      <c r="E5" s="518">
        <v>47188</v>
      </c>
      <c r="F5" s="518">
        <v>134785</v>
      </c>
      <c r="G5" s="518">
        <v>51647</v>
      </c>
      <c r="H5" s="518">
        <v>18850</v>
      </c>
    </row>
    <row r="6" spans="1:11" ht="14.5" customHeight="1">
      <c r="A6" s="506" t="s">
        <v>714</v>
      </c>
      <c r="B6" s="532">
        <v>747060</v>
      </c>
      <c r="C6" s="518">
        <v>20131</v>
      </c>
      <c r="D6" s="518">
        <v>23758</v>
      </c>
      <c r="E6" s="518">
        <v>47612</v>
      </c>
      <c r="F6" s="518">
        <v>131077</v>
      </c>
      <c r="G6" s="518">
        <v>51307</v>
      </c>
      <c r="H6" s="518">
        <v>18023</v>
      </c>
    </row>
    <row r="7" spans="1:11" ht="14.5" customHeight="1">
      <c r="A7" s="505" t="s">
        <v>753</v>
      </c>
      <c r="B7" s="532">
        <v>722682</v>
      </c>
      <c r="C7" s="518">
        <v>20442</v>
      </c>
      <c r="D7" s="518">
        <v>24077</v>
      </c>
      <c r="E7" s="518">
        <v>45248</v>
      </c>
      <c r="F7" s="518">
        <v>122212</v>
      </c>
      <c r="G7" s="518">
        <v>48866</v>
      </c>
      <c r="H7" s="518">
        <v>16977</v>
      </c>
    </row>
    <row r="8" spans="1:11" ht="14.5" customHeight="1" thickBot="1">
      <c r="A8" s="113" t="s">
        <v>775</v>
      </c>
      <c r="B8" s="533">
        <v>690368</v>
      </c>
      <c r="C8" s="533">
        <v>19910</v>
      </c>
      <c r="D8" s="533">
        <v>23056</v>
      </c>
      <c r="E8" s="533">
        <v>42634</v>
      </c>
      <c r="F8" s="533">
        <v>121582</v>
      </c>
      <c r="G8" s="533">
        <v>48782</v>
      </c>
      <c r="H8" s="533">
        <v>17025</v>
      </c>
      <c r="J8" s="225"/>
      <c r="K8" s="226"/>
    </row>
    <row r="9" spans="1:11" ht="14.5" customHeight="1" thickTop="1">
      <c r="A9" s="505"/>
      <c r="B9" s="518"/>
      <c r="C9" s="518"/>
      <c r="D9" s="518"/>
      <c r="E9" s="518"/>
      <c r="F9" s="518"/>
      <c r="G9" s="518"/>
      <c r="H9" s="518"/>
      <c r="J9" s="225"/>
      <c r="K9" s="226"/>
    </row>
    <row r="10" spans="1:11" ht="8.25" customHeight="1" thickBot="1">
      <c r="A10" s="184"/>
      <c r="B10" s="184"/>
      <c r="C10" s="184"/>
      <c r="D10" s="184"/>
      <c r="E10" s="184"/>
      <c r="F10" s="184"/>
      <c r="G10" s="184"/>
    </row>
    <row r="11" spans="1:11" ht="22.5" customHeight="1" thickTop="1">
      <c r="A11" s="501" t="s">
        <v>85</v>
      </c>
      <c r="B11" s="509" t="s">
        <v>854</v>
      </c>
      <c r="C11" s="503" t="s">
        <v>91</v>
      </c>
      <c r="D11" s="502" t="s">
        <v>92</v>
      </c>
      <c r="E11" s="502" t="s">
        <v>93</v>
      </c>
      <c r="F11" s="502" t="s">
        <v>94</v>
      </c>
      <c r="G11" s="504" t="s">
        <v>48</v>
      </c>
    </row>
    <row r="12" spans="1:11" ht="14.5" customHeight="1">
      <c r="A12" s="507" t="s">
        <v>782</v>
      </c>
      <c r="B12" s="518">
        <v>63653</v>
      </c>
      <c r="C12" s="518">
        <v>10291</v>
      </c>
      <c r="D12" s="518">
        <v>248945</v>
      </c>
      <c r="E12" s="518">
        <v>32204</v>
      </c>
      <c r="F12" s="518">
        <v>3295</v>
      </c>
      <c r="G12" s="518">
        <v>102012</v>
      </c>
    </row>
    <row r="13" spans="1:11" ht="14.5" customHeight="1">
      <c r="A13" s="506" t="s">
        <v>719</v>
      </c>
      <c r="B13" s="518">
        <v>64296</v>
      </c>
      <c r="C13" s="518">
        <v>10451</v>
      </c>
      <c r="D13" s="518">
        <v>252354</v>
      </c>
      <c r="E13" s="518">
        <v>32867</v>
      </c>
      <c r="F13" s="518">
        <v>3346</v>
      </c>
      <c r="G13" s="518">
        <v>96632</v>
      </c>
    </row>
    <row r="14" spans="1:11" ht="14.5" customHeight="1">
      <c r="A14" s="506" t="s">
        <v>714</v>
      </c>
      <c r="B14" s="532">
        <v>61142</v>
      </c>
      <c r="C14" s="518">
        <v>9171</v>
      </c>
      <c r="D14" s="518">
        <v>252270</v>
      </c>
      <c r="E14" s="518">
        <v>33501</v>
      </c>
      <c r="F14" s="518">
        <v>3405</v>
      </c>
      <c r="G14" s="518">
        <v>95663</v>
      </c>
    </row>
    <row r="15" spans="1:11" ht="14.5" customHeight="1">
      <c r="A15" s="506" t="s">
        <v>753</v>
      </c>
      <c r="B15" s="518">
        <v>61702</v>
      </c>
      <c r="C15" s="518">
        <v>9283</v>
      </c>
      <c r="D15" s="518">
        <v>238622</v>
      </c>
      <c r="E15" s="518">
        <v>34260</v>
      </c>
      <c r="F15" s="518">
        <v>3470</v>
      </c>
      <c r="G15" s="518">
        <v>97523</v>
      </c>
    </row>
    <row r="16" spans="1:11" ht="14.5" customHeight="1" thickBot="1">
      <c r="A16" s="113" t="s">
        <v>775</v>
      </c>
      <c r="B16" s="534">
        <v>59791</v>
      </c>
      <c r="C16" s="533">
        <v>9167</v>
      </c>
      <c r="D16" s="533">
        <v>220744</v>
      </c>
      <c r="E16" s="533">
        <v>34278</v>
      </c>
      <c r="F16" s="533">
        <v>3298</v>
      </c>
      <c r="G16" s="533">
        <v>90101</v>
      </c>
      <c r="H16" s="88"/>
    </row>
    <row r="17" spans="1:8" s="72" customFormat="1" ht="6.75" customHeight="1" thickTop="1">
      <c r="A17" s="851"/>
      <c r="B17" s="851"/>
      <c r="C17" s="851"/>
      <c r="D17" s="851"/>
      <c r="E17" s="851"/>
      <c r="F17" s="851"/>
      <c r="G17" s="851"/>
      <c r="H17" s="851"/>
    </row>
    <row r="18" spans="1:8" ht="20.149999999999999" customHeight="1">
      <c r="B18" s="88"/>
    </row>
    <row r="19" spans="1:8" ht="20.149999999999999" customHeight="1">
      <c r="B19" s="88"/>
    </row>
    <row r="20" spans="1:8" ht="20.149999999999999" customHeight="1">
      <c r="B20" s="88"/>
    </row>
  </sheetData>
  <customSheetViews>
    <customSheetView guid="{19F2C0BA-4BE1-4535-8F4C-0178E38635A4}" showRuler="0">
      <selection activeCell="F18" sqref="F18"/>
      <pageMargins left="0.78740157480314965" right="0.59055118110236227" top="0.51181102362204722" bottom="0.59055118110236227" header="0.51181102362204722" footer="0.51181102362204722"/>
      <pageSetup paperSize="9" orientation="portrait" r:id="rId1"/>
      <headerFooter alignWithMargins="0"/>
    </customSheetView>
    <customSheetView guid="{16CD5A37-F4A8-4B3B-8B3A-D9EBEEC09CF6}" showRuler="0" topLeftCell="B1">
      <selection activeCell="N9" sqref="N9"/>
      <pageMargins left="0.75" right="0.75" top="1" bottom="1" header="0.51200000000000001" footer="0.51200000000000001"/>
      <pageSetup paperSize="9" orientation="portrait" verticalDpi="0" r:id="rId2"/>
      <headerFooter alignWithMargins="0"/>
    </customSheetView>
    <customSheetView guid="{B6811331-0C7B-434B-A323-FF099DD0F28A}" showPageBreaks="1" printArea="1" showRuler="0">
      <selection activeCell="E19" sqref="E19"/>
      <pageMargins left="0.78740157480314965" right="0.59055118110236227" top="0.51181102362204722" bottom="0.59055118110236227" header="0.51181102362204722" footer="0.51181102362204722"/>
      <pageSetup paperSize="9" orientation="portrait" r:id="rId3"/>
      <headerFooter alignWithMargins="0"/>
    </customSheetView>
  </customSheetViews>
  <mergeCells count="3">
    <mergeCell ref="A1:H1"/>
    <mergeCell ref="A17:H17"/>
    <mergeCell ref="E2:H2"/>
  </mergeCells>
  <phoneticPr fontId="3"/>
  <pageMargins left="0.75" right="0.75" top="1" bottom="1" header="0.51200000000000001" footer="0.51200000000000001"/>
  <pageSetup paperSize="9" orientation="portrait" verticalDpi="0" r:id="rId4"/>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1"/>
  <dimension ref="A1:N48"/>
  <sheetViews>
    <sheetView showGridLines="0" zoomScale="90" zoomScaleNormal="90" zoomScaleSheetLayoutView="100" workbookViewId="0">
      <selection activeCell="C13" sqref="C13"/>
    </sheetView>
  </sheetViews>
  <sheetFormatPr defaultColWidth="11" defaultRowHeight="15" customHeight="1"/>
  <cols>
    <col min="1" max="1" width="12.36328125" style="3" customWidth="1"/>
    <col min="2" max="5" width="12.6328125" style="3" customWidth="1"/>
    <col min="6" max="7" width="12.81640625" style="3" customWidth="1"/>
    <col min="8" max="8" width="4.6328125" style="3" customWidth="1"/>
    <col min="9" max="14" width="9.453125" style="359" customWidth="1"/>
    <col min="15" max="16384" width="11" style="3"/>
  </cols>
  <sheetData>
    <row r="1" spans="1:14" s="56" customFormat="1" ht="18" customHeight="1">
      <c r="A1" s="686" t="s">
        <v>786</v>
      </c>
      <c r="B1" s="686"/>
      <c r="C1" s="686"/>
      <c r="D1" s="686"/>
      <c r="E1" s="686"/>
      <c r="F1" s="686"/>
      <c r="G1" s="686"/>
      <c r="H1" s="63"/>
      <c r="I1" s="348"/>
      <c r="J1" s="348"/>
      <c r="K1" s="348"/>
      <c r="L1" s="348"/>
      <c r="M1" s="348"/>
      <c r="N1" s="348"/>
    </row>
    <row r="2" spans="1:14" s="31" customFormat="1" ht="12" customHeight="1" thickBot="1">
      <c r="A2" s="668" t="s">
        <v>405</v>
      </c>
      <c r="B2" s="668"/>
      <c r="C2" s="107"/>
      <c r="D2" s="107"/>
      <c r="E2" s="107"/>
      <c r="F2" s="669" t="s">
        <v>527</v>
      </c>
      <c r="G2" s="669"/>
      <c r="H2" s="44"/>
      <c r="I2" s="349"/>
      <c r="J2" s="349"/>
      <c r="K2" s="349"/>
      <c r="L2" s="349"/>
      <c r="M2" s="349"/>
      <c r="N2" s="349"/>
    </row>
    <row r="3" spans="1:14" s="1" customFormat="1" ht="19.5" customHeight="1" thickTop="1">
      <c r="A3" s="712" t="s">
        <v>95</v>
      </c>
      <c r="B3" s="711" t="s">
        <v>247</v>
      </c>
      <c r="C3" s="712"/>
      <c r="D3" s="712"/>
      <c r="E3" s="663"/>
      <c r="F3" s="690" t="s">
        <v>248</v>
      </c>
      <c r="G3" s="691"/>
      <c r="H3" s="441"/>
      <c r="I3" s="350"/>
      <c r="J3" s="350"/>
      <c r="K3" s="350"/>
      <c r="L3" s="350"/>
      <c r="M3" s="350"/>
      <c r="N3" s="350"/>
    </row>
    <row r="4" spans="1:14" s="5" customFormat="1" ht="19.5" customHeight="1">
      <c r="A4" s="854"/>
      <c r="B4" s="817" t="s">
        <v>249</v>
      </c>
      <c r="C4" s="704" t="s">
        <v>250</v>
      </c>
      <c r="D4" s="704"/>
      <c r="E4" s="705"/>
      <c r="F4" s="818" t="s">
        <v>251</v>
      </c>
      <c r="G4" s="818" t="s">
        <v>252</v>
      </c>
      <c r="H4" s="30"/>
      <c r="I4" s="351"/>
      <c r="J4" s="352"/>
      <c r="K4" s="352"/>
      <c r="L4" s="352"/>
      <c r="M4" s="352"/>
      <c r="N4" s="352"/>
    </row>
    <row r="5" spans="1:14" s="5" customFormat="1" ht="19.5" customHeight="1">
      <c r="A5" s="855"/>
      <c r="B5" s="856"/>
      <c r="C5" s="415" t="s">
        <v>2</v>
      </c>
      <c r="D5" s="446" t="s">
        <v>528</v>
      </c>
      <c r="E5" s="416" t="s">
        <v>529</v>
      </c>
      <c r="F5" s="706"/>
      <c r="G5" s="706"/>
      <c r="H5" s="411"/>
      <c r="I5" s="353"/>
      <c r="J5" s="352"/>
      <c r="K5" s="352"/>
      <c r="L5" s="352"/>
      <c r="M5" s="352"/>
      <c r="N5" s="352"/>
    </row>
    <row r="6" spans="1:14" s="441" customFormat="1" ht="16.5" customHeight="1">
      <c r="A6" s="422" t="s">
        <v>679</v>
      </c>
      <c r="B6" s="354">
        <v>449276</v>
      </c>
      <c r="C6" s="330">
        <v>1157949</v>
      </c>
      <c r="D6" s="330">
        <v>990216</v>
      </c>
      <c r="E6" s="330">
        <v>167733</v>
      </c>
      <c r="F6" s="330">
        <v>330732</v>
      </c>
      <c r="G6" s="330">
        <v>812777</v>
      </c>
      <c r="I6" s="355"/>
      <c r="J6" s="355"/>
      <c r="K6" s="355"/>
      <c r="L6" s="355"/>
      <c r="M6" s="355"/>
      <c r="N6" s="355"/>
    </row>
    <row r="7" spans="1:14" s="441" customFormat="1" ht="16.5" customHeight="1">
      <c r="A7" s="422" t="s">
        <v>719</v>
      </c>
      <c r="B7" s="330">
        <v>408233</v>
      </c>
      <c r="C7" s="330">
        <v>1043843</v>
      </c>
      <c r="D7" s="330">
        <v>895092</v>
      </c>
      <c r="E7" s="330">
        <v>148751</v>
      </c>
      <c r="F7" s="330">
        <v>299731</v>
      </c>
      <c r="G7" s="330">
        <v>726520</v>
      </c>
      <c r="I7" s="355"/>
      <c r="J7" s="355"/>
      <c r="K7" s="355"/>
      <c r="L7" s="355"/>
      <c r="M7" s="355"/>
      <c r="N7" s="355"/>
    </row>
    <row r="8" spans="1:14" s="441" customFormat="1" ht="16.5" customHeight="1">
      <c r="A8" s="422" t="s">
        <v>714</v>
      </c>
      <c r="B8" s="330">
        <v>290260</v>
      </c>
      <c r="C8" s="330">
        <v>735440</v>
      </c>
      <c r="D8" s="330">
        <v>636207</v>
      </c>
      <c r="E8" s="330">
        <v>99233</v>
      </c>
      <c r="F8" s="330">
        <v>196314</v>
      </c>
      <c r="G8" s="330">
        <v>467485</v>
      </c>
      <c r="H8" s="100"/>
      <c r="I8" s="356"/>
      <c r="J8" s="357"/>
      <c r="K8" s="357"/>
      <c r="L8" s="355"/>
      <c r="M8" s="355"/>
      <c r="N8" s="355"/>
    </row>
    <row r="9" spans="1:14" s="101" customFormat="1" ht="16.5" customHeight="1">
      <c r="A9" s="422" t="s">
        <v>753</v>
      </c>
      <c r="B9" s="330">
        <v>369389</v>
      </c>
      <c r="C9" s="330">
        <v>930311</v>
      </c>
      <c r="D9" s="330">
        <v>791725</v>
      </c>
      <c r="E9" s="330">
        <v>138586</v>
      </c>
      <c r="F9" s="330">
        <v>252519</v>
      </c>
      <c r="G9" s="330">
        <v>600687</v>
      </c>
      <c r="H9" s="100"/>
      <c r="I9" s="356"/>
      <c r="J9" s="357"/>
      <c r="K9" s="357"/>
      <c r="L9" s="357"/>
      <c r="M9" s="357"/>
      <c r="N9" s="357"/>
    </row>
    <row r="10" spans="1:14" s="441" customFormat="1" ht="16.5" customHeight="1">
      <c r="A10" s="251" t="s">
        <v>775</v>
      </c>
      <c r="B10" s="645">
        <v>383050</v>
      </c>
      <c r="C10" s="646">
        <v>960258</v>
      </c>
      <c r="D10" s="646">
        <v>823816</v>
      </c>
      <c r="E10" s="646">
        <v>136442</v>
      </c>
      <c r="F10" s="646">
        <v>265313</v>
      </c>
      <c r="G10" s="646">
        <v>623393</v>
      </c>
      <c r="H10" s="2"/>
      <c r="I10" s="358"/>
      <c r="J10" s="355"/>
      <c r="K10" s="355"/>
      <c r="L10" s="358"/>
      <c r="M10" s="358"/>
      <c r="N10" s="355"/>
    </row>
    <row r="11" spans="1:14" s="1" customFormat="1" ht="16.5" customHeight="1">
      <c r="A11" s="422" t="s">
        <v>760</v>
      </c>
      <c r="B11" s="566">
        <v>31915</v>
      </c>
      <c r="C11" s="567">
        <v>80250</v>
      </c>
      <c r="D11" s="567">
        <v>69038</v>
      </c>
      <c r="E11" s="567">
        <v>11212</v>
      </c>
      <c r="F11" s="567">
        <v>21876</v>
      </c>
      <c r="G11" s="567">
        <v>51896</v>
      </c>
      <c r="H11" s="2"/>
      <c r="I11" s="355"/>
      <c r="J11" s="350"/>
      <c r="K11" s="350"/>
      <c r="L11" s="350"/>
      <c r="M11" s="350"/>
      <c r="N11" s="350"/>
    </row>
    <row r="12" spans="1:14" s="1" customFormat="1" ht="16.5" customHeight="1">
      <c r="A12" s="422" t="s">
        <v>762</v>
      </c>
      <c r="B12" s="566">
        <v>32541</v>
      </c>
      <c r="C12" s="567">
        <v>81793</v>
      </c>
      <c r="D12" s="567">
        <v>70310</v>
      </c>
      <c r="E12" s="567">
        <v>11483</v>
      </c>
      <c r="F12" s="567">
        <v>22777</v>
      </c>
      <c r="G12" s="567">
        <v>53810</v>
      </c>
      <c r="H12" s="2"/>
      <c r="I12" s="355"/>
      <c r="J12" s="350"/>
      <c r="K12" s="350"/>
      <c r="L12" s="350"/>
      <c r="M12" s="350"/>
      <c r="N12" s="350"/>
    </row>
    <row r="13" spans="1:14" s="1" customFormat="1" ht="16.5" customHeight="1">
      <c r="A13" s="422" t="s">
        <v>286</v>
      </c>
      <c r="B13" s="566">
        <v>31719</v>
      </c>
      <c r="C13" s="567">
        <v>78931</v>
      </c>
      <c r="D13" s="567">
        <v>67817</v>
      </c>
      <c r="E13" s="567">
        <v>11114</v>
      </c>
      <c r="F13" s="567">
        <v>21763</v>
      </c>
      <c r="G13" s="567">
        <v>50807</v>
      </c>
      <c r="H13" s="2"/>
      <c r="I13" s="355"/>
      <c r="J13" s="350"/>
      <c r="K13" s="350"/>
      <c r="L13" s="350"/>
      <c r="M13" s="350"/>
      <c r="N13" s="350"/>
    </row>
    <row r="14" spans="1:14" s="1" customFormat="1" ht="16.5" customHeight="1">
      <c r="A14" s="422" t="s">
        <v>287</v>
      </c>
      <c r="B14" s="566">
        <v>33734</v>
      </c>
      <c r="C14" s="567">
        <v>86532</v>
      </c>
      <c r="D14" s="567">
        <v>71856</v>
      </c>
      <c r="E14" s="567">
        <v>14676</v>
      </c>
      <c r="F14" s="567">
        <v>23225</v>
      </c>
      <c r="G14" s="567">
        <v>55899</v>
      </c>
      <c r="H14" s="2"/>
      <c r="I14" s="355"/>
      <c r="J14" s="350"/>
      <c r="K14" s="350"/>
      <c r="L14" s="350"/>
      <c r="M14" s="350"/>
      <c r="N14" s="350"/>
    </row>
    <row r="15" spans="1:14" s="1" customFormat="1" ht="16.5" customHeight="1">
      <c r="A15" s="422" t="s">
        <v>288</v>
      </c>
      <c r="B15" s="566">
        <v>34199</v>
      </c>
      <c r="C15" s="567">
        <v>86560</v>
      </c>
      <c r="D15" s="567">
        <v>72747</v>
      </c>
      <c r="E15" s="567">
        <v>13813</v>
      </c>
      <c r="F15" s="567">
        <v>23608</v>
      </c>
      <c r="G15" s="567">
        <v>55575</v>
      </c>
      <c r="H15" s="2"/>
      <c r="I15" s="355"/>
      <c r="J15" s="350"/>
      <c r="K15" s="350"/>
      <c r="L15" s="350"/>
      <c r="M15" s="350"/>
      <c r="N15" s="350"/>
    </row>
    <row r="16" spans="1:14" s="1" customFormat="1" ht="16.5" customHeight="1">
      <c r="A16" s="422" t="s">
        <v>98</v>
      </c>
      <c r="B16" s="566">
        <v>31889</v>
      </c>
      <c r="C16" s="567">
        <v>79874</v>
      </c>
      <c r="D16" s="567">
        <v>68817</v>
      </c>
      <c r="E16" s="567">
        <v>11057</v>
      </c>
      <c r="F16" s="567">
        <v>21848</v>
      </c>
      <c r="G16" s="567">
        <v>51444</v>
      </c>
      <c r="H16" s="2"/>
      <c r="I16" s="355"/>
      <c r="J16" s="350"/>
      <c r="K16" s="350"/>
      <c r="L16" s="350"/>
      <c r="M16" s="350"/>
      <c r="N16" s="350"/>
    </row>
    <row r="17" spans="1:14" s="1" customFormat="1" ht="16.5" customHeight="1">
      <c r="A17" s="422" t="s">
        <v>262</v>
      </c>
      <c r="B17" s="566">
        <v>28406</v>
      </c>
      <c r="C17" s="567">
        <v>72506</v>
      </c>
      <c r="D17" s="567">
        <v>62546</v>
      </c>
      <c r="E17" s="567">
        <v>9960</v>
      </c>
      <c r="F17" s="567">
        <v>19930</v>
      </c>
      <c r="G17" s="567">
        <v>47753</v>
      </c>
      <c r="H17" s="2"/>
      <c r="I17" s="355"/>
      <c r="J17" s="350"/>
      <c r="K17" s="350"/>
      <c r="L17" s="350"/>
      <c r="M17" s="350"/>
      <c r="N17" s="350"/>
    </row>
    <row r="18" spans="1:14" s="1" customFormat="1" ht="16.5" customHeight="1">
      <c r="A18" s="422" t="s">
        <v>263</v>
      </c>
      <c r="B18" s="566">
        <v>31506</v>
      </c>
      <c r="C18" s="567">
        <v>78273</v>
      </c>
      <c r="D18" s="567">
        <v>67358</v>
      </c>
      <c r="E18" s="567">
        <v>10915</v>
      </c>
      <c r="F18" s="567">
        <v>21803</v>
      </c>
      <c r="G18" s="567">
        <v>50632</v>
      </c>
      <c r="H18" s="2"/>
      <c r="I18" s="355"/>
      <c r="J18" s="350"/>
      <c r="K18" s="350"/>
      <c r="L18" s="350"/>
      <c r="M18" s="350"/>
      <c r="N18" s="350"/>
    </row>
    <row r="19" spans="1:14" s="1" customFormat="1" ht="16.5" customHeight="1">
      <c r="A19" s="422" t="s">
        <v>264</v>
      </c>
      <c r="B19" s="566">
        <v>30361</v>
      </c>
      <c r="C19" s="567">
        <v>76439</v>
      </c>
      <c r="D19" s="567">
        <v>65725</v>
      </c>
      <c r="E19" s="567">
        <v>10714</v>
      </c>
      <c r="F19" s="567">
        <v>21147</v>
      </c>
      <c r="G19" s="567">
        <v>49824</v>
      </c>
      <c r="H19" s="2"/>
      <c r="I19" s="355"/>
      <c r="J19" s="350"/>
      <c r="K19" s="350"/>
      <c r="L19" s="350"/>
      <c r="M19" s="350"/>
      <c r="N19" s="350"/>
    </row>
    <row r="20" spans="1:14" s="1" customFormat="1" ht="16.5" customHeight="1">
      <c r="A20" s="328" t="s">
        <v>843</v>
      </c>
      <c r="B20" s="566">
        <v>32223</v>
      </c>
      <c r="C20" s="567">
        <v>79462</v>
      </c>
      <c r="D20" s="567">
        <v>69078</v>
      </c>
      <c r="E20" s="567">
        <v>10384</v>
      </c>
      <c r="F20" s="567">
        <v>22505</v>
      </c>
      <c r="G20" s="567">
        <v>51668</v>
      </c>
      <c r="H20" s="2"/>
      <c r="I20" s="355"/>
      <c r="J20" s="350"/>
      <c r="K20" s="350"/>
      <c r="L20" s="350"/>
      <c r="M20" s="350"/>
      <c r="N20" s="350"/>
    </row>
    <row r="21" spans="1:14" s="1" customFormat="1" ht="16.5" customHeight="1">
      <c r="A21" s="422" t="s">
        <v>269</v>
      </c>
      <c r="B21" s="566">
        <v>30946</v>
      </c>
      <c r="C21" s="567">
        <v>76747</v>
      </c>
      <c r="D21" s="567">
        <v>66741</v>
      </c>
      <c r="E21" s="567">
        <v>10006</v>
      </c>
      <c r="F21" s="567">
        <v>21560</v>
      </c>
      <c r="G21" s="567">
        <v>50045</v>
      </c>
      <c r="H21" s="2"/>
      <c r="I21" s="355"/>
      <c r="J21" s="350"/>
      <c r="K21" s="350"/>
      <c r="L21" s="350"/>
      <c r="M21" s="350"/>
      <c r="N21" s="350"/>
    </row>
    <row r="22" spans="1:14" s="1" customFormat="1" ht="16.5" customHeight="1" thickBot="1">
      <c r="A22" s="113" t="s">
        <v>270</v>
      </c>
      <c r="B22" s="617">
        <v>33611</v>
      </c>
      <c r="C22" s="484">
        <v>82891</v>
      </c>
      <c r="D22" s="484">
        <v>71783</v>
      </c>
      <c r="E22" s="484">
        <v>11108</v>
      </c>
      <c r="F22" s="484">
        <v>23271</v>
      </c>
      <c r="G22" s="484">
        <v>54040</v>
      </c>
      <c r="H22" s="2"/>
      <c r="I22" s="355"/>
      <c r="J22" s="350"/>
      <c r="K22" s="350"/>
      <c r="L22" s="350"/>
      <c r="M22" s="350"/>
      <c r="N22" s="350"/>
    </row>
    <row r="23" spans="1:14" s="1" customFormat="1" ht="16.5" customHeight="1" thickTop="1" thickBot="1">
      <c r="A23" s="6"/>
      <c r="B23" s="173"/>
      <c r="C23" s="173"/>
      <c r="D23" s="173"/>
      <c r="E23" s="173"/>
      <c r="F23" s="173"/>
      <c r="G23" s="173"/>
      <c r="H23" s="2"/>
      <c r="I23" s="355"/>
      <c r="J23" s="350"/>
      <c r="K23" s="350"/>
      <c r="L23" s="350"/>
      <c r="M23" s="350"/>
      <c r="N23" s="350"/>
    </row>
    <row r="24" spans="1:14" ht="27" customHeight="1" thickTop="1">
      <c r="A24" s="663" t="s">
        <v>95</v>
      </c>
      <c r="B24" s="690" t="s">
        <v>261</v>
      </c>
      <c r="C24" s="692"/>
      <c r="D24" s="691" t="s">
        <v>603</v>
      </c>
      <c r="E24" s="691"/>
      <c r="F24" s="718" t="s">
        <v>604</v>
      </c>
      <c r="G24" s="691"/>
      <c r="H24" s="441"/>
      <c r="I24" s="350"/>
      <c r="J24" s="350"/>
    </row>
    <row r="25" spans="1:14" ht="25.5" customHeight="1">
      <c r="A25" s="853"/>
      <c r="B25" s="434" t="s">
        <v>251</v>
      </c>
      <c r="C25" s="436" t="s">
        <v>252</v>
      </c>
      <c r="D25" s="206" t="s">
        <v>251</v>
      </c>
      <c r="E25" s="436" t="s">
        <v>252</v>
      </c>
      <c r="F25" s="436" t="s">
        <v>251</v>
      </c>
      <c r="G25" s="206" t="s">
        <v>252</v>
      </c>
    </row>
    <row r="26" spans="1:14" ht="19.5" customHeight="1">
      <c r="A26" s="422" t="s">
        <v>679</v>
      </c>
      <c r="B26" s="354">
        <v>6455</v>
      </c>
      <c r="C26" s="330">
        <v>24140</v>
      </c>
      <c r="D26" s="330">
        <v>98570</v>
      </c>
      <c r="E26" s="330">
        <v>296145</v>
      </c>
      <c r="F26" s="330">
        <v>13519</v>
      </c>
      <c r="G26" s="330">
        <v>24887</v>
      </c>
    </row>
    <row r="27" spans="1:14" ht="16.5" customHeight="1">
      <c r="A27" s="422" t="s">
        <v>719</v>
      </c>
      <c r="B27" s="354">
        <v>5188</v>
      </c>
      <c r="C27" s="330">
        <v>20851</v>
      </c>
      <c r="D27" s="330">
        <v>90368</v>
      </c>
      <c r="E27" s="330">
        <v>271673</v>
      </c>
      <c r="F27" s="330">
        <v>12946</v>
      </c>
      <c r="G27" s="330">
        <v>24799</v>
      </c>
    </row>
    <row r="28" spans="1:14" ht="16.5" customHeight="1">
      <c r="A28" s="422" t="s">
        <v>714</v>
      </c>
      <c r="B28" s="330">
        <v>4677</v>
      </c>
      <c r="C28" s="330">
        <v>17711</v>
      </c>
      <c r="D28" s="330">
        <v>74950</v>
      </c>
      <c r="E28" s="330">
        <v>219620</v>
      </c>
      <c r="F28" s="330">
        <v>14319</v>
      </c>
      <c r="G28" s="330">
        <v>30624</v>
      </c>
    </row>
    <row r="29" spans="1:14" ht="16.5" customHeight="1">
      <c r="A29" s="422" t="s">
        <v>753</v>
      </c>
      <c r="B29" s="330">
        <v>5705</v>
      </c>
      <c r="C29" s="567">
        <v>20738</v>
      </c>
      <c r="D29" s="330">
        <v>94568</v>
      </c>
      <c r="E29" s="330">
        <v>275311</v>
      </c>
      <c r="F29" s="330">
        <v>16597</v>
      </c>
      <c r="G29" s="330">
        <v>33575</v>
      </c>
    </row>
    <row r="30" spans="1:14" s="99" customFormat="1" ht="16.5" customHeight="1">
      <c r="A30" s="251" t="s">
        <v>775</v>
      </c>
      <c r="B30" s="645">
        <v>5148</v>
      </c>
      <c r="C30" s="646">
        <v>19673</v>
      </c>
      <c r="D30" s="646">
        <v>95546</v>
      </c>
      <c r="E30" s="646">
        <v>282458</v>
      </c>
      <c r="F30" s="646">
        <v>17043</v>
      </c>
      <c r="G30" s="646">
        <v>34734</v>
      </c>
      <c r="I30" s="360"/>
      <c r="J30" s="360"/>
      <c r="K30" s="360"/>
      <c r="L30" s="360"/>
      <c r="M30" s="360"/>
      <c r="N30" s="360"/>
    </row>
    <row r="31" spans="1:14" ht="16.5" customHeight="1">
      <c r="A31" s="422" t="s">
        <v>759</v>
      </c>
      <c r="B31" s="618">
        <v>500</v>
      </c>
      <c r="C31" s="512">
        <v>1746</v>
      </c>
      <c r="D31" s="512">
        <v>8110</v>
      </c>
      <c r="E31" s="512">
        <v>23764</v>
      </c>
      <c r="F31" s="512">
        <v>1429</v>
      </c>
      <c r="G31" s="512">
        <v>2844</v>
      </c>
      <c r="I31" s="358"/>
      <c r="J31" s="358"/>
      <c r="K31" s="358"/>
      <c r="L31" s="358"/>
      <c r="M31" s="358"/>
      <c r="N31" s="358"/>
    </row>
    <row r="32" spans="1:14" ht="16.5" customHeight="1">
      <c r="A32" s="422" t="s">
        <v>761</v>
      </c>
      <c r="B32" s="618">
        <v>424</v>
      </c>
      <c r="C32" s="512">
        <v>1479</v>
      </c>
      <c r="D32" s="512">
        <v>8023</v>
      </c>
      <c r="E32" s="512">
        <v>23797</v>
      </c>
      <c r="F32" s="512">
        <v>1317</v>
      </c>
      <c r="G32" s="512">
        <v>2707</v>
      </c>
    </row>
    <row r="33" spans="1:14" ht="16.5" customHeight="1">
      <c r="A33" s="422" t="s">
        <v>276</v>
      </c>
      <c r="B33" s="618">
        <v>545</v>
      </c>
      <c r="C33" s="512">
        <v>2014</v>
      </c>
      <c r="D33" s="512">
        <v>7997</v>
      </c>
      <c r="E33" s="512">
        <v>23215</v>
      </c>
      <c r="F33" s="512">
        <v>1414</v>
      </c>
      <c r="G33" s="512">
        <v>2895</v>
      </c>
    </row>
    <row r="34" spans="1:14" ht="16.5" customHeight="1">
      <c r="A34" s="422" t="s">
        <v>277</v>
      </c>
      <c r="B34" s="618">
        <v>405</v>
      </c>
      <c r="C34" s="512">
        <v>1544</v>
      </c>
      <c r="D34" s="512">
        <v>8629</v>
      </c>
      <c r="E34" s="512">
        <v>26190</v>
      </c>
      <c r="F34" s="512">
        <v>1475</v>
      </c>
      <c r="G34" s="512">
        <v>2899</v>
      </c>
    </row>
    <row r="35" spans="1:14" ht="16.5" customHeight="1">
      <c r="A35" s="422" t="s">
        <v>278</v>
      </c>
      <c r="B35" s="618">
        <v>450</v>
      </c>
      <c r="C35" s="512">
        <v>1731</v>
      </c>
      <c r="D35" s="512">
        <v>8741</v>
      </c>
      <c r="E35" s="512">
        <v>26426</v>
      </c>
      <c r="F35" s="512">
        <v>1400</v>
      </c>
      <c r="G35" s="512">
        <v>2828</v>
      </c>
    </row>
    <row r="36" spans="1:14" ht="16.5" customHeight="1">
      <c r="A36" s="422" t="s">
        <v>98</v>
      </c>
      <c r="B36" s="618">
        <v>383</v>
      </c>
      <c r="C36" s="512">
        <v>1487</v>
      </c>
      <c r="D36" s="512">
        <v>8109</v>
      </c>
      <c r="E36" s="512">
        <v>23829</v>
      </c>
      <c r="F36" s="512">
        <v>1549</v>
      </c>
      <c r="G36" s="512">
        <v>3114</v>
      </c>
    </row>
    <row r="37" spans="1:14" ht="16.5" customHeight="1">
      <c r="A37" s="422" t="s">
        <v>279</v>
      </c>
      <c r="B37" s="618">
        <v>295</v>
      </c>
      <c r="C37" s="512">
        <v>1102</v>
      </c>
      <c r="D37" s="512">
        <v>6942</v>
      </c>
      <c r="E37" s="512">
        <v>21084</v>
      </c>
      <c r="F37" s="512">
        <v>1239</v>
      </c>
      <c r="G37" s="512">
        <v>2567</v>
      </c>
    </row>
    <row r="38" spans="1:14" ht="16.5" customHeight="1">
      <c r="A38" s="422" t="s">
        <v>280</v>
      </c>
      <c r="B38" s="618">
        <v>366</v>
      </c>
      <c r="C38" s="512">
        <v>1723</v>
      </c>
      <c r="D38" s="512">
        <v>7870</v>
      </c>
      <c r="E38" s="512">
        <v>22967</v>
      </c>
      <c r="F38" s="512">
        <v>1467</v>
      </c>
      <c r="G38" s="512">
        <v>2951</v>
      </c>
    </row>
    <row r="39" spans="1:14" ht="16.5" customHeight="1">
      <c r="A39" s="422" t="s">
        <v>281</v>
      </c>
      <c r="B39" s="618">
        <v>409</v>
      </c>
      <c r="C39" s="512">
        <v>1715</v>
      </c>
      <c r="D39" s="512">
        <v>7445</v>
      </c>
      <c r="E39" s="512">
        <v>22023</v>
      </c>
      <c r="F39" s="512">
        <v>1360</v>
      </c>
      <c r="G39" s="512">
        <v>2877</v>
      </c>
    </row>
    <row r="40" spans="1:14" ht="16.5" customHeight="1">
      <c r="A40" s="328" t="s">
        <v>826</v>
      </c>
      <c r="B40" s="618">
        <v>402</v>
      </c>
      <c r="C40" s="512">
        <v>1680</v>
      </c>
      <c r="D40" s="512">
        <v>7931</v>
      </c>
      <c r="E40" s="512">
        <v>23269</v>
      </c>
      <c r="F40" s="512">
        <v>1385</v>
      </c>
      <c r="G40" s="512">
        <v>2845</v>
      </c>
    </row>
    <row r="41" spans="1:14" ht="16.5" customHeight="1">
      <c r="A41" s="422" t="s">
        <v>282</v>
      </c>
      <c r="B41" s="618">
        <v>431</v>
      </c>
      <c r="C41" s="512">
        <v>1664</v>
      </c>
      <c r="D41" s="512">
        <v>7563</v>
      </c>
      <c r="E41" s="512">
        <v>22064</v>
      </c>
      <c r="F41" s="512">
        <v>1392</v>
      </c>
      <c r="G41" s="512">
        <v>2974</v>
      </c>
    </row>
    <row r="42" spans="1:14" ht="16.5" customHeight="1" thickBot="1">
      <c r="A42" s="113" t="s">
        <v>283</v>
      </c>
      <c r="B42" s="619">
        <v>538</v>
      </c>
      <c r="C42" s="620">
        <v>1788</v>
      </c>
      <c r="D42" s="620">
        <v>8186</v>
      </c>
      <c r="E42" s="620">
        <v>23830</v>
      </c>
      <c r="F42" s="620">
        <v>1616</v>
      </c>
      <c r="G42" s="620">
        <v>3233</v>
      </c>
    </row>
    <row r="43" spans="1:14" ht="13.5" customHeight="1" thickTop="1">
      <c r="A43" s="852" t="s">
        <v>601</v>
      </c>
      <c r="B43" s="852"/>
      <c r="C43" s="852"/>
      <c r="D43" s="852"/>
      <c r="E43" s="852"/>
      <c r="F43" s="852"/>
      <c r="G43" s="852"/>
    </row>
    <row r="44" spans="1:14" s="50" customFormat="1" ht="10" customHeight="1">
      <c r="A44" s="693"/>
      <c r="B44" s="693"/>
      <c r="C44" s="693"/>
      <c r="D44" s="693"/>
      <c r="E44" s="693"/>
      <c r="F44" s="693"/>
      <c r="G44" s="693"/>
      <c r="I44" s="359"/>
      <c r="J44" s="359"/>
      <c r="K44" s="359"/>
      <c r="L44" s="359"/>
      <c r="M44" s="359"/>
      <c r="N44" s="359"/>
    </row>
    <row r="45" spans="1:14" s="50" customFormat="1" ht="16" customHeight="1">
      <c r="A45" s="44"/>
      <c r="B45" s="31"/>
      <c r="C45" s="31"/>
      <c r="D45" s="31"/>
      <c r="E45" s="31"/>
      <c r="F45" s="31"/>
      <c r="G45" s="31"/>
      <c r="I45" s="359"/>
      <c r="J45" s="359"/>
      <c r="K45" s="359"/>
      <c r="L45" s="359"/>
      <c r="M45" s="359"/>
      <c r="N45" s="359"/>
    </row>
    <row r="46" spans="1:14" ht="15" customHeight="1">
      <c r="B46" s="22"/>
      <c r="C46" s="22"/>
      <c r="D46" s="22"/>
      <c r="E46" s="22"/>
      <c r="F46" s="22"/>
      <c r="G46" s="22"/>
    </row>
    <row r="47" spans="1:14" ht="15" customHeight="1">
      <c r="A47" s="14"/>
      <c r="B47" s="22"/>
      <c r="C47" s="22"/>
      <c r="D47" s="22"/>
      <c r="E47" s="22"/>
      <c r="F47" s="22"/>
      <c r="G47" s="22"/>
    </row>
    <row r="48" spans="1:14" ht="15" customHeight="1">
      <c r="A48" s="14"/>
    </row>
  </sheetData>
  <customSheetViews>
    <customSheetView guid="{19F2C0BA-4BE1-4535-8F4C-0178E38635A4}" showRuler="0" topLeftCell="A7">
      <selection activeCell="I22" sqref="I22"/>
      <pageMargins left="0.78740157480314965" right="0.59055118110236227" top="0.78740157480314965" bottom="0.59055118110236227" header="0.51181102362204722" footer="0.51181102362204722"/>
      <pageSetup paperSize="9" orientation="portrait" r:id="rId1"/>
      <headerFooter alignWithMargins="0">
        <oddFooter>&amp;C&amp;"ＭＳ 明朝,標準"&amp;10 110</oddFooter>
      </headerFooter>
    </customSheetView>
    <customSheetView guid="{B6811331-0C7B-434B-A323-FF099DD0F28A}" showPageBreaks="1" printArea="1" showRuler="0">
      <selection activeCell="E14" sqref="E14"/>
      <pageMargins left="0.78740157480314965" right="0.59055118110236227" top="0.78740157480314965" bottom="0.78740157480314965" header="0.51181102362204722" footer="0.51181102362204722"/>
      <pageSetup paperSize="9" orientation="portrait" r:id="rId2"/>
      <headerFooter alignWithMargins="0">
        <oddFooter>&amp;C&amp;"ＭＳ 明朝,標準"112</oddFooter>
      </headerFooter>
    </customSheetView>
  </customSheetViews>
  <mergeCells count="16">
    <mergeCell ref="A1:G1"/>
    <mergeCell ref="A3:A5"/>
    <mergeCell ref="B3:E3"/>
    <mergeCell ref="F3:G3"/>
    <mergeCell ref="B4:B5"/>
    <mergeCell ref="C4:E4"/>
    <mergeCell ref="F4:F5"/>
    <mergeCell ref="G4:G5"/>
    <mergeCell ref="F2:G2"/>
    <mergeCell ref="A43:G43"/>
    <mergeCell ref="A44:G44"/>
    <mergeCell ref="A2:B2"/>
    <mergeCell ref="A24:A25"/>
    <mergeCell ref="B24:C24"/>
    <mergeCell ref="D24:E24"/>
    <mergeCell ref="F24:G24"/>
  </mergeCells>
  <phoneticPr fontId="3"/>
  <pageMargins left="0.78740157480314965" right="0.59055118110236227" top="0.78740157480314965" bottom="0.59055118110236227" header="0.51181102362204722" footer="0.51181102362204722"/>
  <pageSetup paperSize="9" orientation="portrait" horizontalDpi="1200" verticalDpi="1200" r:id="rId3"/>
  <headerFooter alignWithMargins="0">
    <oddFooter>&amp;C&amp;"ＭＳ 明朝,標準"&amp;10 110</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2">
    <pageSetUpPr autoPageBreaks="0"/>
  </sheetPr>
  <dimension ref="A1:N10"/>
  <sheetViews>
    <sheetView showGridLines="0" showRuler="0" zoomScale="80" zoomScaleNormal="80" zoomScaleSheetLayoutView="100" workbookViewId="0">
      <selection activeCell="L15" sqref="L15"/>
    </sheetView>
  </sheetViews>
  <sheetFormatPr defaultColWidth="11" defaultRowHeight="15" customHeight="1"/>
  <cols>
    <col min="1" max="1" width="10.6328125" style="3" customWidth="1"/>
    <col min="2" max="2" width="5.6328125" style="3" customWidth="1"/>
    <col min="3" max="3" width="7.36328125" style="3" customWidth="1"/>
    <col min="4" max="4" width="5.6328125" style="3" customWidth="1"/>
    <col min="5" max="5" width="7.36328125" style="3" customWidth="1"/>
    <col min="6" max="6" width="5.6328125" style="3" customWidth="1"/>
    <col min="7" max="7" width="7.36328125" style="3" customWidth="1"/>
    <col min="8" max="8" width="5.6328125" style="3" customWidth="1"/>
    <col min="9" max="9" width="7.36328125" style="3" customWidth="1"/>
    <col min="10" max="10" width="5.6328125" style="3" customWidth="1"/>
    <col min="11" max="11" width="7.36328125" style="3" customWidth="1"/>
    <col min="12" max="12" width="5.6328125" style="3" customWidth="1"/>
    <col min="13" max="13" width="7.36328125" style="3" customWidth="1"/>
    <col min="14" max="15" width="7.6328125" style="3" customWidth="1"/>
    <col min="16" max="16384" width="11" style="3"/>
  </cols>
  <sheetData>
    <row r="1" spans="1:14" s="56" customFormat="1" ht="18.75" customHeight="1">
      <c r="A1" s="686" t="s">
        <v>787</v>
      </c>
      <c r="B1" s="686"/>
      <c r="C1" s="686"/>
      <c r="D1" s="686"/>
      <c r="E1" s="686"/>
      <c r="F1" s="686"/>
      <c r="G1" s="686"/>
      <c r="H1" s="686"/>
      <c r="I1" s="686"/>
      <c r="J1" s="686"/>
      <c r="K1" s="686"/>
      <c r="L1" s="686"/>
      <c r="M1" s="686"/>
    </row>
    <row r="2" spans="1:14" s="31" customFormat="1" ht="12" customHeight="1" thickBot="1">
      <c r="A2" s="404" t="s">
        <v>608</v>
      </c>
      <c r="B2" s="107"/>
      <c r="C2" s="107"/>
      <c r="D2" s="107"/>
      <c r="E2" s="107"/>
      <c r="F2" s="107"/>
      <c r="G2" s="107"/>
      <c r="H2" s="107"/>
      <c r="I2" s="107"/>
      <c r="J2" s="405"/>
      <c r="K2" s="669" t="s">
        <v>411</v>
      </c>
      <c r="L2" s="669"/>
      <c r="M2" s="669"/>
    </row>
    <row r="3" spans="1:14" s="5" customFormat="1" ht="26.25" customHeight="1" thickTop="1">
      <c r="A3" s="857" t="s">
        <v>325</v>
      </c>
      <c r="B3" s="110" t="s">
        <v>326</v>
      </c>
      <c r="C3" s="111"/>
      <c r="D3" s="110" t="s">
        <v>327</v>
      </c>
      <c r="E3" s="111"/>
      <c r="F3" s="110" t="s">
        <v>319</v>
      </c>
      <c r="G3" s="111"/>
      <c r="H3" s="110" t="s">
        <v>328</v>
      </c>
      <c r="I3" s="111"/>
      <c r="J3" s="110" t="s">
        <v>329</v>
      </c>
      <c r="K3" s="111"/>
      <c r="L3" s="110" t="s">
        <v>330</v>
      </c>
      <c r="M3" s="200"/>
      <c r="N3" s="411"/>
    </row>
    <row r="4" spans="1:14" s="1" customFormat="1" ht="34.5" customHeight="1">
      <c r="A4" s="858"/>
      <c r="B4" s="112" t="s">
        <v>331</v>
      </c>
      <c r="C4" s="112" t="s">
        <v>332</v>
      </c>
      <c r="D4" s="112" t="s">
        <v>331</v>
      </c>
      <c r="E4" s="112" t="s">
        <v>332</v>
      </c>
      <c r="F4" s="112" t="s">
        <v>331</v>
      </c>
      <c r="G4" s="112" t="s">
        <v>332</v>
      </c>
      <c r="H4" s="112" t="s">
        <v>331</v>
      </c>
      <c r="I4" s="112" t="s">
        <v>332</v>
      </c>
      <c r="J4" s="112" t="s">
        <v>331</v>
      </c>
      <c r="K4" s="112" t="s">
        <v>332</v>
      </c>
      <c r="L4" s="112" t="s">
        <v>331</v>
      </c>
      <c r="M4" s="207" t="s">
        <v>332</v>
      </c>
      <c r="N4" s="441"/>
    </row>
    <row r="5" spans="1:14" s="16" customFormat="1" ht="24.65" customHeight="1">
      <c r="A5" s="422" t="s">
        <v>679</v>
      </c>
      <c r="B5" s="16">
        <v>220</v>
      </c>
      <c r="C5" s="16">
        <v>286</v>
      </c>
      <c r="D5" s="16">
        <v>249</v>
      </c>
      <c r="E5" s="16">
        <v>282</v>
      </c>
      <c r="F5" s="16">
        <v>249</v>
      </c>
      <c r="G5" s="16">
        <v>282</v>
      </c>
      <c r="H5" s="16">
        <v>170</v>
      </c>
      <c r="I5" s="16">
        <v>281</v>
      </c>
      <c r="J5" s="16">
        <v>265</v>
      </c>
      <c r="K5" s="16">
        <v>281</v>
      </c>
      <c r="L5" s="16">
        <v>166</v>
      </c>
      <c r="M5" s="16">
        <v>282</v>
      </c>
    </row>
    <row r="6" spans="1:14" s="16" customFormat="1" ht="24.65" customHeight="1">
      <c r="A6" s="422" t="s">
        <v>719</v>
      </c>
      <c r="B6" s="16">
        <v>205</v>
      </c>
      <c r="C6" s="16">
        <v>283</v>
      </c>
      <c r="D6" s="16">
        <v>219</v>
      </c>
      <c r="E6" s="16">
        <v>281</v>
      </c>
      <c r="F6" s="16">
        <v>226</v>
      </c>
      <c r="G6" s="16">
        <v>281</v>
      </c>
      <c r="H6" s="16">
        <v>153</v>
      </c>
      <c r="I6" s="16">
        <v>281</v>
      </c>
      <c r="J6" s="16">
        <v>240</v>
      </c>
      <c r="K6" s="16">
        <v>281</v>
      </c>
      <c r="L6" s="16">
        <v>150</v>
      </c>
      <c r="M6" s="16">
        <v>281</v>
      </c>
    </row>
    <row r="7" spans="1:14" s="78" customFormat="1" ht="24.65" customHeight="1">
      <c r="A7" s="422" t="s">
        <v>714</v>
      </c>
      <c r="B7" s="16">
        <v>71</v>
      </c>
      <c r="C7" s="16">
        <v>161</v>
      </c>
      <c r="D7" s="16">
        <v>68</v>
      </c>
      <c r="E7" s="16">
        <v>161</v>
      </c>
      <c r="F7" s="16">
        <v>108</v>
      </c>
      <c r="G7" s="16">
        <v>192</v>
      </c>
      <c r="H7" s="16">
        <v>31</v>
      </c>
      <c r="I7" s="16">
        <v>191</v>
      </c>
      <c r="J7" s="16">
        <v>106</v>
      </c>
      <c r="K7" s="16">
        <v>191</v>
      </c>
      <c r="L7" s="16">
        <v>37</v>
      </c>
      <c r="M7" s="16">
        <v>191</v>
      </c>
      <c r="N7" s="77"/>
    </row>
    <row r="8" spans="1:14" s="78" customFormat="1" ht="24.65" customHeight="1">
      <c r="A8" s="422" t="s">
        <v>753</v>
      </c>
      <c r="B8" s="16">
        <v>137</v>
      </c>
      <c r="C8" s="16">
        <v>282</v>
      </c>
      <c r="D8" s="16">
        <v>135</v>
      </c>
      <c r="E8" s="16">
        <v>281</v>
      </c>
      <c r="F8" s="16">
        <v>165</v>
      </c>
      <c r="G8" s="16">
        <v>281</v>
      </c>
      <c r="H8" s="16">
        <v>64</v>
      </c>
      <c r="I8" s="16">
        <v>281</v>
      </c>
      <c r="J8" s="16">
        <v>198</v>
      </c>
      <c r="K8" s="16">
        <v>281</v>
      </c>
      <c r="L8" s="16">
        <v>98</v>
      </c>
      <c r="M8" s="16">
        <v>281</v>
      </c>
      <c r="N8" s="77"/>
    </row>
    <row r="9" spans="1:14" s="78" customFormat="1" ht="24.65" customHeight="1" thickBot="1">
      <c r="A9" s="113" t="s">
        <v>775</v>
      </c>
      <c r="B9" s="470">
        <v>210</v>
      </c>
      <c r="C9" s="470">
        <v>284</v>
      </c>
      <c r="D9" s="470">
        <v>206</v>
      </c>
      <c r="E9" s="470">
        <v>283</v>
      </c>
      <c r="F9" s="470">
        <v>242</v>
      </c>
      <c r="G9" s="470">
        <v>283</v>
      </c>
      <c r="H9" s="470">
        <v>118</v>
      </c>
      <c r="I9" s="470">
        <v>283</v>
      </c>
      <c r="J9" s="470">
        <v>208</v>
      </c>
      <c r="K9" s="470">
        <v>283</v>
      </c>
      <c r="L9" s="470">
        <v>135</v>
      </c>
      <c r="M9" s="470">
        <v>283</v>
      </c>
      <c r="N9" s="77"/>
    </row>
    <row r="10" spans="1:14" s="31" customFormat="1" ht="6.75" customHeight="1" thickTop="1">
      <c r="A10" s="859"/>
      <c r="B10" s="859"/>
      <c r="C10" s="859"/>
      <c r="D10" s="859"/>
      <c r="E10" s="859"/>
      <c r="F10" s="859"/>
      <c r="G10" s="859"/>
      <c r="H10" s="859"/>
      <c r="I10" s="859"/>
      <c r="J10" s="859"/>
      <c r="K10" s="859"/>
      <c r="L10" s="859"/>
      <c r="M10" s="859"/>
    </row>
  </sheetData>
  <customSheetViews>
    <customSheetView guid="{19F2C0BA-4BE1-4535-8F4C-0178E38635A4}" showRuler="0">
      <selection activeCell="N16" sqref="N16"/>
      <pageMargins left="0.78740157480314965" right="0.59055118110236227" top="0.78740157480314965" bottom="0.78740157480314965" header="0.51181102362204722" footer="0.51181102362204722"/>
      <pageSetup paperSize="9" orientation="portrait" r:id="rId1"/>
      <headerFooter alignWithMargins="0"/>
    </customSheetView>
    <customSheetView guid="{16CD5A37-F4A8-4B3B-8B3A-D9EBEEC09CF6}" showRuler="0">
      <selection activeCell="H15" sqref="H15"/>
      <pageMargins left="0.75" right="0.75" top="1" bottom="1" header="0.51200000000000001" footer="0.51200000000000001"/>
      <headerFooter alignWithMargins="0"/>
    </customSheetView>
    <customSheetView guid="{B6811331-0C7B-434B-A323-FF099DD0F28A}" showRuler="0">
      <selection activeCell="D9" sqref="D9"/>
      <pageMargins left="0.78740157480314965" right="0.59055118110236227" top="0.78740157480314965" bottom="0.78740157480314965" header="0.51181102362204722" footer="0.51181102362204722"/>
      <pageSetup paperSize="9" orientation="portrait" r:id="rId2"/>
      <headerFooter alignWithMargins="0"/>
    </customSheetView>
  </customSheetViews>
  <mergeCells count="4">
    <mergeCell ref="A1:M1"/>
    <mergeCell ref="A3:A4"/>
    <mergeCell ref="A10:M10"/>
    <mergeCell ref="K2:M2"/>
  </mergeCells>
  <phoneticPr fontId="3"/>
  <pageMargins left="0.75" right="0.75" top="1" bottom="1" header="0.51200000000000001" footer="0.5120000000000000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3">
    <pageSetUpPr autoPageBreaks="0"/>
  </sheetPr>
  <dimension ref="A1:Q24"/>
  <sheetViews>
    <sheetView showGridLines="0" showRuler="0" topLeftCell="A13" zoomScale="70" zoomScaleNormal="70" zoomScaleSheetLayoutView="100" workbookViewId="0">
      <selection activeCell="J24" sqref="J24"/>
    </sheetView>
  </sheetViews>
  <sheetFormatPr defaultColWidth="11" defaultRowHeight="15" customHeight="1"/>
  <cols>
    <col min="1" max="1" width="11" style="3" customWidth="1"/>
    <col min="2" max="2" width="7.453125" style="3" customWidth="1"/>
    <col min="3" max="3" width="9.6328125" style="3" customWidth="1"/>
    <col min="4" max="4" width="5.08984375" style="3" customWidth="1"/>
    <col min="5" max="5" width="9.08984375" style="3" customWidth="1"/>
    <col min="6" max="6" width="5.08984375" style="3" customWidth="1"/>
    <col min="7" max="7" width="8.6328125" style="3" customWidth="1"/>
    <col min="8" max="8" width="5.08984375" style="3" customWidth="1"/>
    <col min="9" max="9" width="8.6328125" style="3" customWidth="1"/>
    <col min="10" max="10" width="5.08984375" style="3" customWidth="1"/>
    <col min="11" max="11" width="8.6328125" style="3" customWidth="1"/>
    <col min="12" max="12" width="5.08984375" style="3" customWidth="1"/>
    <col min="13" max="13" width="8.6328125" style="3" customWidth="1"/>
    <col min="14" max="14" width="5.1796875" style="3" customWidth="1"/>
    <col min="15" max="15" width="8.6328125" style="3" customWidth="1"/>
    <col min="16" max="16384" width="11" style="3"/>
  </cols>
  <sheetData>
    <row r="1" spans="1:17" s="20" customFormat="1" ht="18" customHeight="1">
      <c r="A1" s="780" t="s">
        <v>333</v>
      </c>
      <c r="B1" s="780"/>
      <c r="C1" s="780"/>
      <c r="D1" s="780"/>
      <c r="E1" s="780"/>
      <c r="F1" s="780"/>
      <c r="G1" s="780"/>
      <c r="H1" s="780"/>
      <c r="I1" s="780"/>
      <c r="J1" s="780"/>
      <c r="K1" s="780"/>
      <c r="L1" s="780"/>
      <c r="M1" s="780"/>
      <c r="N1" s="780"/>
      <c r="O1" s="780"/>
    </row>
    <row r="2" spans="1:17" s="67" customFormat="1" ht="12" customHeight="1" thickBot="1">
      <c r="A2" s="438" t="s">
        <v>609</v>
      </c>
      <c r="B2" s="438"/>
      <c r="C2" s="158"/>
      <c r="D2" s="158"/>
      <c r="E2" s="158"/>
      <c r="F2" s="158"/>
      <c r="G2" s="158"/>
      <c r="H2" s="158"/>
      <c r="I2" s="158"/>
      <c r="J2" s="158"/>
      <c r="K2" s="158"/>
      <c r="L2" s="158"/>
      <c r="M2" s="158"/>
      <c r="N2" s="781" t="s">
        <v>412</v>
      </c>
      <c r="O2" s="781"/>
    </row>
    <row r="3" spans="1:17" s="5" customFormat="1" ht="24.75" customHeight="1" thickTop="1">
      <c r="A3" s="785" t="s">
        <v>99</v>
      </c>
      <c r="B3" s="208" t="s">
        <v>65</v>
      </c>
      <c r="C3" s="209"/>
      <c r="D3" s="210" t="s">
        <v>326</v>
      </c>
      <c r="E3" s="209"/>
      <c r="F3" s="210" t="s">
        <v>327</v>
      </c>
      <c r="G3" s="209"/>
      <c r="H3" s="210" t="s">
        <v>319</v>
      </c>
      <c r="I3" s="209"/>
      <c r="J3" s="210" t="s">
        <v>328</v>
      </c>
      <c r="K3" s="209"/>
      <c r="L3" s="210" t="s">
        <v>329</v>
      </c>
      <c r="M3" s="209"/>
      <c r="N3" s="210" t="s">
        <v>330</v>
      </c>
      <c r="O3" s="210"/>
      <c r="P3" s="411"/>
    </row>
    <row r="4" spans="1:17" s="5" customFormat="1" ht="25.5" customHeight="1">
      <c r="A4" s="787"/>
      <c r="B4" s="440" t="s">
        <v>53</v>
      </c>
      <c r="C4" s="440" t="s">
        <v>320</v>
      </c>
      <c r="D4" s="440" t="s">
        <v>53</v>
      </c>
      <c r="E4" s="440" t="s">
        <v>320</v>
      </c>
      <c r="F4" s="440" t="s">
        <v>53</v>
      </c>
      <c r="G4" s="440" t="s">
        <v>320</v>
      </c>
      <c r="H4" s="440" t="s">
        <v>53</v>
      </c>
      <c r="I4" s="440" t="s">
        <v>320</v>
      </c>
      <c r="J4" s="440" t="s">
        <v>53</v>
      </c>
      <c r="K4" s="440" t="s">
        <v>320</v>
      </c>
      <c r="L4" s="440" t="s">
        <v>53</v>
      </c>
      <c r="M4" s="440" t="s">
        <v>320</v>
      </c>
      <c r="N4" s="440" t="s">
        <v>53</v>
      </c>
      <c r="O4" s="439" t="s">
        <v>320</v>
      </c>
      <c r="P4" s="411"/>
    </row>
    <row r="5" spans="1:17" s="441" customFormat="1" ht="26.15" customHeight="1">
      <c r="A5" s="310" t="s">
        <v>679</v>
      </c>
      <c r="B5" s="464">
        <v>2131</v>
      </c>
      <c r="C5" s="465">
        <v>255177</v>
      </c>
      <c r="D5" s="465">
        <v>244</v>
      </c>
      <c r="E5" s="465">
        <v>145982</v>
      </c>
      <c r="F5" s="465">
        <v>292</v>
      </c>
      <c r="G5" s="465">
        <v>53560</v>
      </c>
      <c r="H5" s="465">
        <v>313</v>
      </c>
      <c r="I5" s="465">
        <v>21615</v>
      </c>
      <c r="J5" s="465">
        <v>192</v>
      </c>
      <c r="K5" s="465">
        <v>15680</v>
      </c>
      <c r="L5" s="465">
        <v>813</v>
      </c>
      <c r="M5" s="465">
        <v>11505</v>
      </c>
      <c r="N5" s="465">
        <v>277</v>
      </c>
      <c r="O5" s="465">
        <v>6835</v>
      </c>
      <c r="P5" s="466"/>
    </row>
    <row r="6" spans="1:17" s="441" customFormat="1" ht="26.15" customHeight="1">
      <c r="A6" s="310" t="s">
        <v>724</v>
      </c>
      <c r="B6" s="464">
        <v>1862</v>
      </c>
      <c r="C6" s="465">
        <v>216797</v>
      </c>
      <c r="D6" s="465">
        <v>223</v>
      </c>
      <c r="E6" s="465">
        <v>121302</v>
      </c>
      <c r="F6" s="465">
        <v>245</v>
      </c>
      <c r="G6" s="465">
        <v>47458</v>
      </c>
      <c r="H6" s="465">
        <v>312</v>
      </c>
      <c r="I6" s="465">
        <v>20096</v>
      </c>
      <c r="J6" s="465">
        <v>161</v>
      </c>
      <c r="K6" s="465">
        <v>11145</v>
      </c>
      <c r="L6" s="465">
        <v>674</v>
      </c>
      <c r="M6" s="465">
        <v>10373</v>
      </c>
      <c r="N6" s="465">
        <v>247</v>
      </c>
      <c r="O6" s="465">
        <v>6423</v>
      </c>
      <c r="P6" s="466"/>
    </row>
    <row r="7" spans="1:17" s="441" customFormat="1" ht="26.15" customHeight="1">
      <c r="A7" s="310" t="s">
        <v>714</v>
      </c>
      <c r="B7" s="464">
        <v>533</v>
      </c>
      <c r="C7" s="465">
        <v>30179</v>
      </c>
      <c r="D7" s="465">
        <v>72</v>
      </c>
      <c r="E7" s="465">
        <v>16946</v>
      </c>
      <c r="F7" s="465">
        <v>72</v>
      </c>
      <c r="G7" s="465">
        <v>6030</v>
      </c>
      <c r="H7" s="465">
        <v>136</v>
      </c>
      <c r="I7" s="465">
        <v>4093</v>
      </c>
      <c r="J7" s="465">
        <v>36</v>
      </c>
      <c r="K7" s="465">
        <v>1347</v>
      </c>
      <c r="L7" s="465">
        <v>171</v>
      </c>
      <c r="M7" s="465">
        <v>1209</v>
      </c>
      <c r="N7" s="465">
        <v>49</v>
      </c>
      <c r="O7" s="465">
        <v>562</v>
      </c>
      <c r="P7" s="466"/>
    </row>
    <row r="8" spans="1:17" s="441" customFormat="1" ht="26.15" customHeight="1">
      <c r="A8" s="310" t="s">
        <v>753</v>
      </c>
      <c r="B8" s="464">
        <v>1092</v>
      </c>
      <c r="C8" s="465">
        <v>75996</v>
      </c>
      <c r="D8" s="465">
        <v>139</v>
      </c>
      <c r="E8" s="465">
        <v>47141</v>
      </c>
      <c r="F8" s="465">
        <v>143</v>
      </c>
      <c r="G8" s="465">
        <v>15221</v>
      </c>
      <c r="H8" s="465">
        <v>192</v>
      </c>
      <c r="I8" s="465">
        <v>5550</v>
      </c>
      <c r="J8" s="465">
        <v>72</v>
      </c>
      <c r="K8" s="465">
        <v>3213</v>
      </c>
      <c r="L8" s="465">
        <v>408</v>
      </c>
      <c r="M8" s="465">
        <v>2967</v>
      </c>
      <c r="N8" s="465">
        <v>138</v>
      </c>
      <c r="O8" s="465">
        <v>1904</v>
      </c>
      <c r="P8" s="466"/>
    </row>
    <row r="9" spans="1:17" s="220" customFormat="1" ht="26.15" customHeight="1">
      <c r="A9" s="252" t="s">
        <v>775</v>
      </c>
      <c r="B9" s="647">
        <f>SUM(D9,F9,H9,J9,L9,N9)</f>
        <v>1719</v>
      </c>
      <c r="C9" s="648">
        <f>SUM(E9,G9,I9,K9,M9,O9)</f>
        <v>153629</v>
      </c>
      <c r="D9" s="646">
        <v>225</v>
      </c>
      <c r="E9" s="646">
        <v>85523</v>
      </c>
      <c r="F9" s="646">
        <v>247</v>
      </c>
      <c r="G9" s="646">
        <v>34009</v>
      </c>
      <c r="H9" s="646">
        <v>342</v>
      </c>
      <c r="I9" s="646">
        <v>13191</v>
      </c>
      <c r="J9" s="646">
        <v>130</v>
      </c>
      <c r="K9" s="646">
        <v>10766</v>
      </c>
      <c r="L9" s="646">
        <v>568</v>
      </c>
      <c r="M9" s="646">
        <v>6674</v>
      </c>
      <c r="N9" s="646">
        <v>207</v>
      </c>
      <c r="O9" s="646">
        <v>3466</v>
      </c>
      <c r="P9" s="253"/>
      <c r="Q9" s="253"/>
    </row>
    <row r="10" spans="1:17" s="1" customFormat="1" ht="26.15" customHeight="1">
      <c r="A10" s="310" t="s">
        <v>760</v>
      </c>
      <c r="B10" s="618">
        <f>SUM(D10,F10,H10,J10,L10,N10)</f>
        <v>122</v>
      </c>
      <c r="C10" s="512">
        <f>SUM(E10,G10,I10,K10,M10,O10)</f>
        <v>11782</v>
      </c>
      <c r="D10" s="512">
        <v>15</v>
      </c>
      <c r="E10" s="512">
        <v>6806</v>
      </c>
      <c r="F10" s="512">
        <v>16</v>
      </c>
      <c r="G10" s="512">
        <v>2453</v>
      </c>
      <c r="H10" s="512">
        <v>34</v>
      </c>
      <c r="I10" s="512">
        <v>1131</v>
      </c>
      <c r="J10" s="512">
        <v>8</v>
      </c>
      <c r="K10" s="512">
        <v>475</v>
      </c>
      <c r="L10" s="512">
        <v>37</v>
      </c>
      <c r="M10" s="512">
        <v>407</v>
      </c>
      <c r="N10" s="512">
        <v>12</v>
      </c>
      <c r="O10" s="512">
        <v>510</v>
      </c>
      <c r="P10" s="2"/>
      <c r="Q10" s="2"/>
    </row>
    <row r="11" spans="1:17" s="1" customFormat="1" ht="26.15" customHeight="1">
      <c r="A11" s="310" t="s">
        <v>763</v>
      </c>
      <c r="B11" s="618">
        <f t="shared" ref="B11:B21" si="0">SUM(D11,F11,H11,J11,L11,N11)</f>
        <v>103</v>
      </c>
      <c r="C11" s="512">
        <f t="shared" ref="C11:C21" si="1">SUM(E11,G11,I11,K11,M11,O11)</f>
        <v>7930</v>
      </c>
      <c r="D11" s="512">
        <v>12</v>
      </c>
      <c r="E11" s="512">
        <v>4546</v>
      </c>
      <c r="F11" s="512">
        <v>14</v>
      </c>
      <c r="G11" s="512">
        <v>2176</v>
      </c>
      <c r="H11" s="512">
        <v>25</v>
      </c>
      <c r="I11" s="512">
        <v>757</v>
      </c>
      <c r="J11" s="512">
        <v>4</v>
      </c>
      <c r="K11" s="512">
        <v>92</v>
      </c>
      <c r="L11" s="512">
        <v>36</v>
      </c>
      <c r="M11" s="512">
        <v>261</v>
      </c>
      <c r="N11" s="512">
        <v>12</v>
      </c>
      <c r="O11" s="512">
        <v>98</v>
      </c>
      <c r="P11" s="2"/>
      <c r="Q11" s="2"/>
    </row>
    <row r="12" spans="1:17" s="1" customFormat="1" ht="26.15" customHeight="1">
      <c r="A12" s="310" t="s">
        <v>276</v>
      </c>
      <c r="B12" s="618">
        <f t="shared" si="0"/>
        <v>151</v>
      </c>
      <c r="C12" s="512">
        <f t="shared" si="1"/>
        <v>11439</v>
      </c>
      <c r="D12" s="512">
        <v>14</v>
      </c>
      <c r="E12" s="512">
        <v>5427</v>
      </c>
      <c r="F12" s="512">
        <v>24</v>
      </c>
      <c r="G12" s="512">
        <v>3958</v>
      </c>
      <c r="H12" s="512">
        <v>36</v>
      </c>
      <c r="I12" s="512">
        <v>1204</v>
      </c>
      <c r="J12" s="512">
        <v>7</v>
      </c>
      <c r="K12" s="512">
        <v>98</v>
      </c>
      <c r="L12" s="512">
        <v>57</v>
      </c>
      <c r="M12" s="512">
        <v>533</v>
      </c>
      <c r="N12" s="512">
        <v>13</v>
      </c>
      <c r="O12" s="512">
        <v>219</v>
      </c>
      <c r="P12" s="2"/>
      <c r="Q12" s="2"/>
    </row>
    <row r="13" spans="1:17" s="1" customFormat="1" ht="26.15" customHeight="1">
      <c r="A13" s="310" t="s">
        <v>277</v>
      </c>
      <c r="B13" s="618">
        <f t="shared" si="0"/>
        <v>165</v>
      </c>
      <c r="C13" s="512">
        <f t="shared" si="1"/>
        <v>17215</v>
      </c>
      <c r="D13" s="512">
        <v>23</v>
      </c>
      <c r="E13" s="512">
        <v>11517</v>
      </c>
      <c r="F13" s="512">
        <v>25</v>
      </c>
      <c r="G13" s="512">
        <v>3024</v>
      </c>
      <c r="H13" s="512">
        <v>33</v>
      </c>
      <c r="I13" s="512">
        <v>749</v>
      </c>
      <c r="J13" s="512">
        <v>14</v>
      </c>
      <c r="K13" s="512">
        <v>1310</v>
      </c>
      <c r="L13" s="512">
        <v>51</v>
      </c>
      <c r="M13" s="512">
        <v>426</v>
      </c>
      <c r="N13" s="512">
        <v>19</v>
      </c>
      <c r="O13" s="512">
        <v>189</v>
      </c>
      <c r="P13" s="2"/>
      <c r="Q13" s="2"/>
    </row>
    <row r="14" spans="1:17" s="1" customFormat="1" ht="26.15" customHeight="1">
      <c r="A14" s="310" t="s">
        <v>278</v>
      </c>
      <c r="B14" s="618">
        <f t="shared" si="0"/>
        <v>105</v>
      </c>
      <c r="C14" s="512">
        <f t="shared" si="1"/>
        <v>10228</v>
      </c>
      <c r="D14" s="512">
        <v>21</v>
      </c>
      <c r="E14" s="512">
        <v>6163</v>
      </c>
      <c r="F14" s="512">
        <v>21</v>
      </c>
      <c r="G14" s="512">
        <v>2413</v>
      </c>
      <c r="H14" s="512">
        <v>18</v>
      </c>
      <c r="I14" s="512">
        <v>410</v>
      </c>
      <c r="J14" s="512">
        <v>3</v>
      </c>
      <c r="K14" s="512">
        <v>730</v>
      </c>
      <c r="L14" s="512">
        <v>32</v>
      </c>
      <c r="M14" s="512">
        <v>386</v>
      </c>
      <c r="N14" s="512">
        <v>10</v>
      </c>
      <c r="O14" s="512">
        <v>126</v>
      </c>
      <c r="P14" s="2"/>
      <c r="Q14" s="2"/>
    </row>
    <row r="15" spans="1:17" s="1" customFormat="1" ht="26.15" customHeight="1">
      <c r="A15" s="310" t="s">
        <v>313</v>
      </c>
      <c r="B15" s="618">
        <f t="shared" si="0"/>
        <v>141</v>
      </c>
      <c r="C15" s="512">
        <f t="shared" si="1"/>
        <v>16054</v>
      </c>
      <c r="D15" s="512">
        <v>21</v>
      </c>
      <c r="E15" s="512">
        <v>6451</v>
      </c>
      <c r="F15" s="512">
        <v>18</v>
      </c>
      <c r="G15" s="512">
        <v>3347</v>
      </c>
      <c r="H15" s="512">
        <v>27</v>
      </c>
      <c r="I15" s="512">
        <v>2575</v>
      </c>
      <c r="J15" s="512">
        <v>18</v>
      </c>
      <c r="K15" s="512">
        <v>2550</v>
      </c>
      <c r="L15" s="512">
        <v>44</v>
      </c>
      <c r="M15" s="512">
        <v>947</v>
      </c>
      <c r="N15" s="512">
        <v>13</v>
      </c>
      <c r="O15" s="512">
        <v>184</v>
      </c>
      <c r="P15" s="2"/>
      <c r="Q15" s="2"/>
    </row>
    <row r="16" spans="1:17" s="1" customFormat="1" ht="26.15" customHeight="1">
      <c r="A16" s="310" t="s">
        <v>279</v>
      </c>
      <c r="B16" s="618">
        <f t="shared" si="0"/>
        <v>173</v>
      </c>
      <c r="C16" s="512">
        <f t="shared" si="1"/>
        <v>14417</v>
      </c>
      <c r="D16" s="512">
        <v>23</v>
      </c>
      <c r="E16" s="512">
        <v>7287</v>
      </c>
      <c r="F16" s="512">
        <v>21</v>
      </c>
      <c r="G16" s="512">
        <v>2456</v>
      </c>
      <c r="H16" s="512">
        <v>30</v>
      </c>
      <c r="I16" s="512">
        <v>1410</v>
      </c>
      <c r="J16" s="512">
        <v>17</v>
      </c>
      <c r="K16" s="512">
        <v>1283</v>
      </c>
      <c r="L16" s="512">
        <v>54</v>
      </c>
      <c r="M16" s="512">
        <v>978</v>
      </c>
      <c r="N16" s="512">
        <v>28</v>
      </c>
      <c r="O16" s="512">
        <v>1003</v>
      </c>
      <c r="P16" s="2"/>
      <c r="Q16" s="2"/>
    </row>
    <row r="17" spans="1:17" s="1" customFormat="1" ht="26.15" customHeight="1">
      <c r="A17" s="310" t="s">
        <v>280</v>
      </c>
      <c r="B17" s="618">
        <f t="shared" si="0"/>
        <v>149</v>
      </c>
      <c r="C17" s="512">
        <f t="shared" si="1"/>
        <v>10157</v>
      </c>
      <c r="D17" s="512">
        <v>19</v>
      </c>
      <c r="E17" s="512">
        <v>4594</v>
      </c>
      <c r="F17" s="512">
        <v>19</v>
      </c>
      <c r="G17" s="512">
        <v>2517</v>
      </c>
      <c r="H17" s="512">
        <v>23</v>
      </c>
      <c r="I17" s="512">
        <v>727</v>
      </c>
      <c r="J17" s="512">
        <v>10</v>
      </c>
      <c r="K17" s="512">
        <v>1425</v>
      </c>
      <c r="L17" s="512">
        <v>58</v>
      </c>
      <c r="M17" s="512">
        <v>650</v>
      </c>
      <c r="N17" s="512">
        <v>20</v>
      </c>
      <c r="O17" s="512">
        <v>244</v>
      </c>
      <c r="P17" s="2"/>
      <c r="Q17" s="2"/>
    </row>
    <row r="18" spans="1:17" s="1" customFormat="1" ht="26.15" customHeight="1">
      <c r="A18" s="310" t="s">
        <v>281</v>
      </c>
      <c r="B18" s="618">
        <f t="shared" si="0"/>
        <v>168</v>
      </c>
      <c r="C18" s="512">
        <f t="shared" si="1"/>
        <v>15976</v>
      </c>
      <c r="D18" s="512">
        <v>24</v>
      </c>
      <c r="E18" s="512">
        <v>10732</v>
      </c>
      <c r="F18" s="512">
        <v>23</v>
      </c>
      <c r="G18" s="512">
        <v>2735</v>
      </c>
      <c r="H18" s="512">
        <v>30</v>
      </c>
      <c r="I18" s="512">
        <v>1047</v>
      </c>
      <c r="J18" s="512">
        <v>11</v>
      </c>
      <c r="K18" s="512">
        <v>680</v>
      </c>
      <c r="L18" s="512">
        <v>61</v>
      </c>
      <c r="M18" s="512">
        <v>589</v>
      </c>
      <c r="N18" s="512">
        <v>19</v>
      </c>
      <c r="O18" s="512">
        <v>193</v>
      </c>
      <c r="P18" s="2"/>
      <c r="Q18" s="2"/>
    </row>
    <row r="19" spans="1:17" s="1" customFormat="1" ht="26.15" customHeight="1">
      <c r="A19" s="204" t="s">
        <v>827</v>
      </c>
      <c r="B19" s="618">
        <f t="shared" si="0"/>
        <v>141</v>
      </c>
      <c r="C19" s="512">
        <f t="shared" si="1"/>
        <v>12891</v>
      </c>
      <c r="D19" s="512">
        <v>21</v>
      </c>
      <c r="E19" s="512">
        <v>8504</v>
      </c>
      <c r="F19" s="512">
        <v>20</v>
      </c>
      <c r="G19" s="512">
        <v>2400</v>
      </c>
      <c r="H19" s="512">
        <v>29</v>
      </c>
      <c r="I19" s="512">
        <v>1243</v>
      </c>
      <c r="J19" s="512">
        <v>7</v>
      </c>
      <c r="K19" s="512">
        <v>141</v>
      </c>
      <c r="L19" s="512">
        <v>48</v>
      </c>
      <c r="M19" s="512">
        <v>478</v>
      </c>
      <c r="N19" s="512">
        <v>16</v>
      </c>
      <c r="O19" s="512">
        <v>125</v>
      </c>
      <c r="P19" s="2"/>
      <c r="Q19" s="2"/>
    </row>
    <row r="20" spans="1:17" s="1" customFormat="1" ht="26.15" customHeight="1">
      <c r="A20" s="310" t="s">
        <v>282</v>
      </c>
      <c r="B20" s="618">
        <f t="shared" si="0"/>
        <v>155</v>
      </c>
      <c r="C20" s="512">
        <f t="shared" si="1"/>
        <v>13015</v>
      </c>
      <c r="D20" s="512">
        <v>13</v>
      </c>
      <c r="E20" s="512">
        <v>5750</v>
      </c>
      <c r="F20" s="512">
        <v>21</v>
      </c>
      <c r="G20" s="512">
        <v>3598</v>
      </c>
      <c r="H20" s="512">
        <v>30</v>
      </c>
      <c r="I20" s="512">
        <v>1068</v>
      </c>
      <c r="J20" s="512">
        <v>21</v>
      </c>
      <c r="K20" s="512">
        <v>1777</v>
      </c>
      <c r="L20" s="512">
        <v>46</v>
      </c>
      <c r="M20" s="512">
        <v>476</v>
      </c>
      <c r="N20" s="512">
        <v>24</v>
      </c>
      <c r="O20" s="512">
        <v>346</v>
      </c>
      <c r="P20" s="2"/>
      <c r="Q20" s="2"/>
    </row>
    <row r="21" spans="1:17" s="1" customFormat="1" ht="25.5" customHeight="1" thickBot="1">
      <c r="A21" s="244" t="s">
        <v>283</v>
      </c>
      <c r="B21" s="619">
        <f t="shared" si="0"/>
        <v>146</v>
      </c>
      <c r="C21" s="620">
        <f t="shared" si="1"/>
        <v>12525</v>
      </c>
      <c r="D21" s="620">
        <v>19</v>
      </c>
      <c r="E21" s="620">
        <v>7746</v>
      </c>
      <c r="F21" s="620">
        <v>25</v>
      </c>
      <c r="G21" s="620">
        <v>2932</v>
      </c>
      <c r="H21" s="620">
        <v>27</v>
      </c>
      <c r="I21" s="620">
        <v>870</v>
      </c>
      <c r="J21" s="620">
        <v>10</v>
      </c>
      <c r="K21" s="620">
        <v>205</v>
      </c>
      <c r="L21" s="620">
        <v>44</v>
      </c>
      <c r="M21" s="620">
        <v>543</v>
      </c>
      <c r="N21" s="620">
        <v>21</v>
      </c>
      <c r="O21" s="620">
        <v>229</v>
      </c>
      <c r="P21" s="2"/>
      <c r="Q21" s="2"/>
    </row>
    <row r="22" spans="1:17" s="1" customFormat="1" ht="6.75" customHeight="1" thickTop="1">
      <c r="A22" s="860"/>
      <c r="B22" s="860"/>
      <c r="C22" s="860"/>
      <c r="D22" s="860"/>
      <c r="E22" s="860"/>
      <c r="F22" s="860"/>
      <c r="G22" s="860"/>
      <c r="H22" s="860"/>
      <c r="I22" s="860"/>
      <c r="J22" s="860"/>
      <c r="K22" s="860"/>
      <c r="L22" s="860"/>
      <c r="M22" s="860"/>
      <c r="N22" s="860"/>
      <c r="O22" s="860"/>
      <c r="P22" s="441"/>
      <c r="Q22" s="441"/>
    </row>
    <row r="24" spans="1:17" ht="15" customHeight="1">
      <c r="B24" s="88"/>
      <c r="C24" s="88"/>
      <c r="D24" s="88"/>
      <c r="E24" s="88"/>
      <c r="F24" s="88"/>
      <c r="G24" s="88"/>
      <c r="H24" s="88"/>
      <c r="I24" s="88"/>
      <c r="J24" s="88"/>
      <c r="K24" s="88"/>
      <c r="L24" s="88"/>
      <c r="M24" s="88"/>
      <c r="N24" s="88"/>
      <c r="O24" s="88"/>
    </row>
  </sheetData>
  <customSheetViews>
    <customSheetView guid="{19F2C0BA-4BE1-4535-8F4C-0178E38635A4}" showRuler="0">
      <selection activeCell="Q13" sqref="Q13"/>
      <pageMargins left="0.78740157480314965" right="0.59055118110236227" top="0.59055118110236227" bottom="0.59055118110236227" header="0.51181102362204722" footer="0.51181102362204722"/>
      <pageSetup paperSize="9" scale="90" orientation="portrait" r:id="rId1"/>
      <headerFooter alignWithMargins="0"/>
    </customSheetView>
    <customSheetView guid="{16CD5A37-F4A8-4B3B-8B3A-D9EBEEC09CF6}" showRuler="0">
      <selection activeCell="K18" sqref="K17:K18"/>
      <pageMargins left="0.75" right="0.75" top="1" bottom="1" header="0.51200000000000001" footer="0.51200000000000001"/>
      <headerFooter alignWithMargins="0"/>
    </customSheetView>
    <customSheetView guid="{B6811331-0C7B-434B-A323-FF099DD0F28A}" showPageBreaks="1" printArea="1" showRuler="0">
      <selection activeCell="B9" sqref="B9"/>
      <pageMargins left="0.78740157480314965" right="0.59055118110236227" top="0.59055118110236227" bottom="0.59055118110236227" header="0.51181102362204722" footer="0.51181102362204722"/>
      <pageSetup paperSize="9" scale="90" orientation="portrait" r:id="rId2"/>
      <headerFooter alignWithMargins="0"/>
    </customSheetView>
  </customSheetViews>
  <mergeCells count="4">
    <mergeCell ref="A1:O1"/>
    <mergeCell ref="A3:A4"/>
    <mergeCell ref="N2:O2"/>
    <mergeCell ref="A22:O22"/>
  </mergeCells>
  <phoneticPr fontId="3"/>
  <pageMargins left="0.75" right="0.75" top="1" bottom="1" header="0.51200000000000001" footer="0.5120000000000000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4"/>
  <dimension ref="A1:Q47"/>
  <sheetViews>
    <sheetView showGridLines="0" topLeftCell="A25" zoomScale="70" zoomScaleNormal="70" zoomScaleSheetLayoutView="100" workbookViewId="0">
      <selection activeCell="A60" sqref="A60"/>
    </sheetView>
  </sheetViews>
  <sheetFormatPr defaultColWidth="11" defaultRowHeight="13" customHeight="1"/>
  <cols>
    <col min="1" max="1" width="10.90625" style="51" customWidth="1"/>
    <col min="2" max="2" width="5.6328125" style="51" customWidth="1"/>
    <col min="3" max="3" width="9.6328125" style="53" customWidth="1"/>
    <col min="4" max="4" width="5.6328125" style="51" customWidth="1"/>
    <col min="5" max="5" width="7.6328125" style="51" customWidth="1"/>
    <col min="6" max="6" width="5.6328125" style="51" customWidth="1"/>
    <col min="7" max="7" width="8.6328125" style="51" customWidth="1"/>
    <col min="8" max="8" width="5.6328125" style="51" customWidth="1"/>
    <col min="9" max="9" width="7.6328125" style="51" customWidth="1"/>
    <col min="10" max="10" width="5.6328125" style="51" customWidth="1"/>
    <col min="11" max="11" width="7.6328125" style="51" customWidth="1"/>
    <col min="12" max="12" width="5.6328125" style="51" customWidth="1"/>
    <col min="13" max="13" width="8.6328125" style="51" customWidth="1"/>
    <col min="14" max="14" width="5.6328125" style="51" customWidth="1"/>
    <col min="15" max="15" width="8.6328125" style="51" customWidth="1"/>
    <col min="16" max="16384" width="11" style="51"/>
  </cols>
  <sheetData>
    <row r="1" spans="1:17" s="59" customFormat="1" ht="15" customHeight="1">
      <c r="A1" s="864" t="s">
        <v>788</v>
      </c>
      <c r="B1" s="864"/>
      <c r="C1" s="864"/>
      <c r="D1" s="864"/>
      <c r="E1" s="864"/>
      <c r="F1" s="864"/>
      <c r="G1" s="864"/>
      <c r="H1" s="864"/>
      <c r="I1" s="864"/>
      <c r="J1" s="864"/>
      <c r="K1" s="864"/>
      <c r="L1" s="864"/>
      <c r="M1" s="864"/>
      <c r="N1" s="864"/>
      <c r="O1" s="864"/>
    </row>
    <row r="2" spans="1:17" s="45" customFormat="1" ht="12" customHeight="1" thickBot="1">
      <c r="A2" s="866" t="s">
        <v>335</v>
      </c>
      <c r="B2" s="866"/>
      <c r="C2" s="866"/>
      <c r="D2" s="286"/>
      <c r="E2" s="286"/>
      <c r="F2" s="286"/>
      <c r="G2" s="286"/>
      <c r="H2" s="286"/>
      <c r="I2" s="286"/>
      <c r="J2" s="286"/>
      <c r="K2" s="286"/>
      <c r="L2" s="286"/>
      <c r="M2" s="286"/>
      <c r="N2" s="865" t="s">
        <v>412</v>
      </c>
      <c r="O2" s="865"/>
    </row>
    <row r="3" spans="1:17" s="53" customFormat="1" ht="21" customHeight="1" thickTop="1">
      <c r="A3" s="862" t="s">
        <v>99</v>
      </c>
      <c r="B3" s="867" t="s">
        <v>65</v>
      </c>
      <c r="C3" s="868"/>
      <c r="D3" s="287" t="s">
        <v>336</v>
      </c>
      <c r="E3" s="288"/>
      <c r="F3" s="287" t="s">
        <v>101</v>
      </c>
      <c r="G3" s="288"/>
      <c r="H3" s="287" t="s">
        <v>337</v>
      </c>
      <c r="I3" s="288"/>
      <c r="J3" s="287" t="s">
        <v>338</v>
      </c>
      <c r="K3" s="288"/>
      <c r="L3" s="287" t="s">
        <v>339</v>
      </c>
      <c r="M3" s="288"/>
      <c r="N3" s="287" t="s">
        <v>48</v>
      </c>
      <c r="O3" s="289"/>
      <c r="P3" s="424"/>
    </row>
    <row r="4" spans="1:17" s="53" customFormat="1" ht="21" customHeight="1">
      <c r="A4" s="863"/>
      <c r="B4" s="444" t="s">
        <v>53</v>
      </c>
      <c r="C4" s="444" t="s">
        <v>320</v>
      </c>
      <c r="D4" s="444" t="s">
        <v>53</v>
      </c>
      <c r="E4" s="444" t="s">
        <v>320</v>
      </c>
      <c r="F4" s="444" t="s">
        <v>53</v>
      </c>
      <c r="G4" s="444" t="s">
        <v>320</v>
      </c>
      <c r="H4" s="444" t="s">
        <v>53</v>
      </c>
      <c r="I4" s="444" t="s">
        <v>320</v>
      </c>
      <c r="J4" s="444" t="s">
        <v>53</v>
      </c>
      <c r="K4" s="444" t="s">
        <v>320</v>
      </c>
      <c r="L4" s="444" t="s">
        <v>53</v>
      </c>
      <c r="M4" s="444" t="s">
        <v>320</v>
      </c>
      <c r="N4" s="444" t="s">
        <v>53</v>
      </c>
      <c r="O4" s="290" t="s">
        <v>320</v>
      </c>
      <c r="P4" s="424"/>
    </row>
    <row r="5" spans="1:17" s="16" customFormat="1" ht="18.75" customHeight="1">
      <c r="A5" s="291" t="s">
        <v>679</v>
      </c>
      <c r="B5" s="292">
        <v>244</v>
      </c>
      <c r="C5" s="293">
        <v>145982</v>
      </c>
      <c r="D5" s="293">
        <v>7</v>
      </c>
      <c r="E5" s="293">
        <v>6637</v>
      </c>
      <c r="F5" s="293">
        <v>19</v>
      </c>
      <c r="G5" s="293">
        <v>22499</v>
      </c>
      <c r="H5" s="293">
        <v>2</v>
      </c>
      <c r="I5" s="293">
        <v>1613</v>
      </c>
      <c r="J5" s="293">
        <v>11</v>
      </c>
      <c r="K5" s="293">
        <v>15220</v>
      </c>
      <c r="L5" s="293">
        <v>27</v>
      </c>
      <c r="M5" s="293">
        <v>24711</v>
      </c>
      <c r="N5" s="293">
        <v>178</v>
      </c>
      <c r="O5" s="293">
        <v>75302</v>
      </c>
    </row>
    <row r="6" spans="1:17" s="16" customFormat="1" ht="18.75" customHeight="1">
      <c r="A6" s="291" t="s">
        <v>719</v>
      </c>
      <c r="B6" s="292">
        <v>223</v>
      </c>
      <c r="C6" s="293">
        <v>121302</v>
      </c>
      <c r="D6" s="293">
        <v>5</v>
      </c>
      <c r="E6" s="293">
        <v>3245</v>
      </c>
      <c r="F6" s="293">
        <v>16</v>
      </c>
      <c r="G6" s="293">
        <v>22252</v>
      </c>
      <c r="H6" s="293">
        <v>2</v>
      </c>
      <c r="I6" s="293">
        <v>900</v>
      </c>
      <c r="J6" s="293">
        <v>11</v>
      </c>
      <c r="K6" s="293">
        <v>16595</v>
      </c>
      <c r="L6" s="293">
        <v>24</v>
      </c>
      <c r="M6" s="293">
        <v>16824</v>
      </c>
      <c r="N6" s="293">
        <v>165</v>
      </c>
      <c r="O6" s="293">
        <v>61486</v>
      </c>
    </row>
    <row r="7" spans="1:17" s="16" customFormat="1" ht="18.75" customHeight="1">
      <c r="A7" s="291" t="s">
        <v>714</v>
      </c>
      <c r="B7" s="292">
        <v>72</v>
      </c>
      <c r="C7" s="293">
        <v>16946</v>
      </c>
      <c r="D7" s="293">
        <v>2</v>
      </c>
      <c r="E7" s="293">
        <v>1180</v>
      </c>
      <c r="F7" s="293">
        <v>3</v>
      </c>
      <c r="G7" s="293">
        <v>1678</v>
      </c>
      <c r="H7" s="293">
        <v>0</v>
      </c>
      <c r="I7" s="293">
        <v>0</v>
      </c>
      <c r="J7" s="293">
        <v>3</v>
      </c>
      <c r="K7" s="293">
        <v>3141</v>
      </c>
      <c r="L7" s="293">
        <v>5</v>
      </c>
      <c r="M7" s="293">
        <v>870</v>
      </c>
      <c r="N7" s="293">
        <v>59</v>
      </c>
      <c r="O7" s="293">
        <v>10077</v>
      </c>
    </row>
    <row r="8" spans="1:17" s="16" customFormat="1" ht="18.75" customHeight="1">
      <c r="A8" s="291" t="s">
        <v>753</v>
      </c>
      <c r="B8" s="512">
        <v>139</v>
      </c>
      <c r="C8" s="512">
        <v>47141</v>
      </c>
      <c r="D8" s="512">
        <v>4</v>
      </c>
      <c r="E8" s="512">
        <v>2245</v>
      </c>
      <c r="F8" s="512">
        <v>13</v>
      </c>
      <c r="G8" s="512">
        <v>9125</v>
      </c>
      <c r="H8" s="512">
        <v>1</v>
      </c>
      <c r="I8" s="512">
        <v>560</v>
      </c>
      <c r="J8" s="512">
        <v>8</v>
      </c>
      <c r="K8" s="512">
        <v>9593</v>
      </c>
      <c r="L8" s="512">
        <v>13</v>
      </c>
      <c r="M8" s="512">
        <v>4588</v>
      </c>
      <c r="N8" s="512">
        <v>100</v>
      </c>
      <c r="O8" s="512">
        <v>21030</v>
      </c>
    </row>
    <row r="9" spans="1:17" s="276" customFormat="1" ht="18.75" customHeight="1">
      <c r="A9" s="294" t="s">
        <v>775</v>
      </c>
      <c r="B9" s="635">
        <v>216</v>
      </c>
      <c r="C9" s="635">
        <v>85042</v>
      </c>
      <c r="D9" s="635">
        <v>13</v>
      </c>
      <c r="E9" s="635">
        <v>4917</v>
      </c>
      <c r="F9" s="635">
        <v>12</v>
      </c>
      <c r="G9" s="635">
        <v>12099</v>
      </c>
      <c r="H9" s="635">
        <v>2</v>
      </c>
      <c r="I9" s="635">
        <v>1635</v>
      </c>
      <c r="J9" s="635">
        <v>8</v>
      </c>
      <c r="K9" s="635">
        <v>9303</v>
      </c>
      <c r="L9" s="635">
        <v>26</v>
      </c>
      <c r="M9" s="635">
        <v>14392</v>
      </c>
      <c r="N9" s="635">
        <v>155</v>
      </c>
      <c r="O9" s="635">
        <v>42696</v>
      </c>
      <c r="P9" s="275"/>
      <c r="Q9" s="275"/>
    </row>
    <row r="10" spans="1:17" s="21" customFormat="1" ht="18.75" customHeight="1">
      <c r="A10" s="291" t="s">
        <v>760</v>
      </c>
      <c r="B10" s="618">
        <f>D10+F10+H10+J10+L10+N10</f>
        <v>15</v>
      </c>
      <c r="C10" s="512">
        <f>E10+G10+I10+K10+M10+O10</f>
        <v>6806</v>
      </c>
      <c r="D10" s="512">
        <v>0</v>
      </c>
      <c r="E10" s="512">
        <v>0</v>
      </c>
      <c r="F10" s="512">
        <v>2</v>
      </c>
      <c r="G10" s="512">
        <v>2500</v>
      </c>
      <c r="H10" s="512">
        <v>0</v>
      </c>
      <c r="I10" s="512">
        <v>0</v>
      </c>
      <c r="J10" s="512">
        <v>0</v>
      </c>
      <c r="K10" s="512">
        <v>0</v>
      </c>
      <c r="L10" s="512">
        <v>4</v>
      </c>
      <c r="M10" s="512">
        <v>1055</v>
      </c>
      <c r="N10" s="512">
        <v>9</v>
      </c>
      <c r="O10" s="512">
        <v>3251</v>
      </c>
      <c r="P10" s="51"/>
      <c r="Q10" s="51"/>
    </row>
    <row r="11" spans="1:17" s="21" customFormat="1" ht="18.75" customHeight="1">
      <c r="A11" s="291" t="s">
        <v>762</v>
      </c>
      <c r="B11" s="618">
        <f t="shared" ref="B11:B21" si="0">D11+F11+H11+J11+L11+N11</f>
        <v>12</v>
      </c>
      <c r="C11" s="512">
        <f t="shared" ref="C11:C21" si="1">E11+G11+I11+K11+M11+O11</f>
        <v>4546</v>
      </c>
      <c r="D11" s="512">
        <v>0</v>
      </c>
      <c r="E11" s="512">
        <v>0</v>
      </c>
      <c r="F11" s="512">
        <v>2</v>
      </c>
      <c r="G11" s="512">
        <v>1589</v>
      </c>
      <c r="H11" s="512">
        <v>1</v>
      </c>
      <c r="I11" s="512">
        <v>635</v>
      </c>
      <c r="J11" s="512">
        <v>0</v>
      </c>
      <c r="K11" s="512">
        <v>0</v>
      </c>
      <c r="L11" s="512">
        <v>4</v>
      </c>
      <c r="M11" s="512">
        <v>1809</v>
      </c>
      <c r="N11" s="512">
        <v>5</v>
      </c>
      <c r="O11" s="512">
        <v>513</v>
      </c>
      <c r="P11" s="51"/>
      <c r="Q11" s="51"/>
    </row>
    <row r="12" spans="1:17" s="21" customFormat="1" ht="18.75" customHeight="1">
      <c r="A12" s="291" t="s">
        <v>276</v>
      </c>
      <c r="B12" s="618">
        <f t="shared" si="0"/>
        <v>14</v>
      </c>
      <c r="C12" s="512">
        <f t="shared" si="1"/>
        <v>5427</v>
      </c>
      <c r="D12" s="512">
        <v>0</v>
      </c>
      <c r="E12" s="512">
        <v>0</v>
      </c>
      <c r="F12" s="512">
        <v>1</v>
      </c>
      <c r="G12" s="512">
        <v>1266</v>
      </c>
      <c r="H12" s="512">
        <v>0</v>
      </c>
      <c r="I12" s="512">
        <v>0</v>
      </c>
      <c r="J12" s="512">
        <v>1</v>
      </c>
      <c r="K12" s="512">
        <v>2100</v>
      </c>
      <c r="L12" s="512">
        <v>1</v>
      </c>
      <c r="M12" s="512">
        <v>1227</v>
      </c>
      <c r="N12" s="512">
        <v>11</v>
      </c>
      <c r="O12" s="512">
        <v>834</v>
      </c>
      <c r="P12" s="51"/>
      <c r="Q12" s="51"/>
    </row>
    <row r="13" spans="1:17" s="21" customFormat="1" ht="18.75" customHeight="1">
      <c r="A13" s="291" t="s">
        <v>277</v>
      </c>
      <c r="B13" s="618">
        <f t="shared" si="0"/>
        <v>23</v>
      </c>
      <c r="C13" s="512">
        <f t="shared" si="1"/>
        <v>11517</v>
      </c>
      <c r="D13" s="512">
        <v>1</v>
      </c>
      <c r="E13" s="512">
        <v>800</v>
      </c>
      <c r="F13" s="512">
        <v>0</v>
      </c>
      <c r="G13" s="512">
        <v>0</v>
      </c>
      <c r="H13" s="512">
        <v>1</v>
      </c>
      <c r="I13" s="512">
        <v>1000</v>
      </c>
      <c r="J13" s="512">
        <v>1</v>
      </c>
      <c r="K13" s="512">
        <v>2100</v>
      </c>
      <c r="L13" s="512">
        <v>1</v>
      </c>
      <c r="M13" s="512">
        <v>350</v>
      </c>
      <c r="N13" s="512">
        <v>19</v>
      </c>
      <c r="O13" s="512">
        <v>7267</v>
      </c>
      <c r="P13" s="51"/>
      <c r="Q13" s="51"/>
    </row>
    <row r="14" spans="1:17" s="21" customFormat="1" ht="18.75" customHeight="1">
      <c r="A14" s="291" t="s">
        <v>278</v>
      </c>
      <c r="B14" s="618">
        <f t="shared" si="0"/>
        <v>21</v>
      </c>
      <c r="C14" s="512">
        <f t="shared" si="1"/>
        <v>6163</v>
      </c>
      <c r="D14" s="512">
        <v>1</v>
      </c>
      <c r="E14" s="512">
        <v>385</v>
      </c>
      <c r="F14" s="512">
        <v>0</v>
      </c>
      <c r="G14" s="512">
        <v>0</v>
      </c>
      <c r="H14" s="512">
        <v>0</v>
      </c>
      <c r="I14" s="512">
        <v>0</v>
      </c>
      <c r="J14" s="512">
        <v>0</v>
      </c>
      <c r="K14" s="512">
        <v>0</v>
      </c>
      <c r="L14" s="512">
        <v>0</v>
      </c>
      <c r="M14" s="512">
        <v>0</v>
      </c>
      <c r="N14" s="512">
        <v>20</v>
      </c>
      <c r="O14" s="512">
        <v>5778</v>
      </c>
      <c r="P14" s="51"/>
      <c r="Q14" s="51"/>
    </row>
    <row r="15" spans="1:17" s="21" customFormat="1" ht="18.75" customHeight="1">
      <c r="A15" s="291" t="s">
        <v>313</v>
      </c>
      <c r="B15" s="618">
        <f t="shared" si="0"/>
        <v>21</v>
      </c>
      <c r="C15" s="512">
        <f t="shared" si="1"/>
        <v>6451</v>
      </c>
      <c r="D15" s="512">
        <v>6</v>
      </c>
      <c r="E15" s="512">
        <v>844</v>
      </c>
      <c r="F15" s="512">
        <v>1</v>
      </c>
      <c r="G15" s="512">
        <v>1500</v>
      </c>
      <c r="H15" s="512">
        <v>0</v>
      </c>
      <c r="I15" s="512">
        <v>0</v>
      </c>
      <c r="J15" s="512">
        <v>0</v>
      </c>
      <c r="K15" s="512">
        <v>0</v>
      </c>
      <c r="L15" s="512">
        <v>0</v>
      </c>
      <c r="M15" s="512">
        <v>0</v>
      </c>
      <c r="N15" s="512">
        <v>14</v>
      </c>
      <c r="O15" s="512">
        <v>4107</v>
      </c>
      <c r="P15" s="51"/>
      <c r="Q15" s="51"/>
    </row>
    <row r="16" spans="1:17" s="21" customFormat="1" ht="18.75" customHeight="1">
      <c r="A16" s="291" t="s">
        <v>279</v>
      </c>
      <c r="B16" s="618">
        <f t="shared" si="0"/>
        <v>23</v>
      </c>
      <c r="C16" s="512">
        <f t="shared" si="1"/>
        <v>7287</v>
      </c>
      <c r="D16" s="512">
        <v>0</v>
      </c>
      <c r="E16" s="512">
        <v>0</v>
      </c>
      <c r="F16" s="512">
        <v>2</v>
      </c>
      <c r="G16" s="512">
        <v>1771</v>
      </c>
      <c r="H16" s="512">
        <v>0</v>
      </c>
      <c r="I16" s="512">
        <v>0</v>
      </c>
      <c r="J16" s="512">
        <v>0</v>
      </c>
      <c r="K16" s="512">
        <v>0</v>
      </c>
      <c r="L16" s="512">
        <v>2</v>
      </c>
      <c r="M16" s="512">
        <v>650</v>
      </c>
      <c r="N16" s="512">
        <v>19</v>
      </c>
      <c r="O16" s="512">
        <v>4866</v>
      </c>
      <c r="P16" s="51"/>
      <c r="Q16" s="51"/>
    </row>
    <row r="17" spans="1:17" s="21" customFormat="1" ht="18.75" customHeight="1">
      <c r="A17" s="291" t="s">
        <v>280</v>
      </c>
      <c r="B17" s="618">
        <f t="shared" si="0"/>
        <v>10</v>
      </c>
      <c r="C17" s="512">
        <f t="shared" si="1"/>
        <v>3863</v>
      </c>
      <c r="D17" s="512">
        <v>1</v>
      </c>
      <c r="E17" s="512">
        <v>965</v>
      </c>
      <c r="F17" s="512">
        <v>0</v>
      </c>
      <c r="G17" s="512">
        <v>0</v>
      </c>
      <c r="H17" s="512">
        <v>0</v>
      </c>
      <c r="I17" s="621">
        <v>0</v>
      </c>
      <c r="J17" s="512">
        <v>1</v>
      </c>
      <c r="K17" s="512">
        <v>400</v>
      </c>
      <c r="L17" s="512">
        <v>0</v>
      </c>
      <c r="M17" s="512">
        <v>0</v>
      </c>
      <c r="N17" s="512">
        <v>8</v>
      </c>
      <c r="O17" s="512">
        <v>2498</v>
      </c>
      <c r="P17" s="51"/>
      <c r="Q17" s="51"/>
    </row>
    <row r="18" spans="1:17" s="21" customFormat="1" ht="18.75" customHeight="1">
      <c r="A18" s="291" t="s">
        <v>281</v>
      </c>
      <c r="B18" s="618">
        <f t="shared" si="0"/>
        <v>24</v>
      </c>
      <c r="C18" s="512">
        <f t="shared" si="1"/>
        <v>10982</v>
      </c>
      <c r="D18" s="512">
        <v>2</v>
      </c>
      <c r="E18" s="512">
        <v>844</v>
      </c>
      <c r="F18" s="512">
        <v>1</v>
      </c>
      <c r="G18" s="512">
        <v>700</v>
      </c>
      <c r="H18" s="512">
        <v>0</v>
      </c>
      <c r="I18" s="512">
        <v>0</v>
      </c>
      <c r="J18" s="512">
        <v>5</v>
      </c>
      <c r="K18" s="512">
        <v>4703</v>
      </c>
      <c r="L18" s="512">
        <v>5</v>
      </c>
      <c r="M18" s="512">
        <v>1818</v>
      </c>
      <c r="N18" s="512">
        <v>11</v>
      </c>
      <c r="O18" s="512">
        <v>2917</v>
      </c>
      <c r="P18" s="51"/>
      <c r="Q18" s="51"/>
    </row>
    <row r="19" spans="1:17" s="21" customFormat="1" ht="18.75" customHeight="1">
      <c r="A19" s="204" t="s">
        <v>827</v>
      </c>
      <c r="B19" s="618">
        <f t="shared" si="0"/>
        <v>21</v>
      </c>
      <c r="C19" s="512">
        <f t="shared" si="1"/>
        <v>8504</v>
      </c>
      <c r="D19" s="512">
        <v>0</v>
      </c>
      <c r="E19" s="512">
        <v>0</v>
      </c>
      <c r="F19" s="512">
        <v>0</v>
      </c>
      <c r="G19" s="512">
        <v>0</v>
      </c>
      <c r="H19" s="512">
        <v>0</v>
      </c>
      <c r="I19" s="512">
        <v>0</v>
      </c>
      <c r="J19" s="512">
        <v>0</v>
      </c>
      <c r="K19" s="512">
        <v>0</v>
      </c>
      <c r="L19" s="512">
        <v>6</v>
      </c>
      <c r="M19" s="512">
        <v>4713</v>
      </c>
      <c r="N19" s="512">
        <v>15</v>
      </c>
      <c r="O19" s="512">
        <v>3791</v>
      </c>
      <c r="P19" s="51"/>
      <c r="Q19" s="51"/>
    </row>
    <row r="20" spans="1:17" s="21" customFormat="1" ht="18.75" customHeight="1">
      <c r="A20" s="291" t="s">
        <v>282</v>
      </c>
      <c r="B20" s="618">
        <f t="shared" si="0"/>
        <v>13</v>
      </c>
      <c r="C20" s="512">
        <f t="shared" si="1"/>
        <v>5750</v>
      </c>
      <c r="D20" s="512">
        <v>0</v>
      </c>
      <c r="E20" s="512">
        <v>0</v>
      </c>
      <c r="F20" s="512">
        <v>0</v>
      </c>
      <c r="G20" s="512">
        <v>0</v>
      </c>
      <c r="H20" s="512">
        <v>0</v>
      </c>
      <c r="I20" s="512">
        <v>0</v>
      </c>
      <c r="J20" s="512">
        <v>0</v>
      </c>
      <c r="K20" s="512">
        <v>0</v>
      </c>
      <c r="L20" s="512">
        <v>3</v>
      </c>
      <c r="M20" s="512">
        <v>2770</v>
      </c>
      <c r="N20" s="512">
        <v>10</v>
      </c>
      <c r="O20" s="512">
        <v>2980</v>
      </c>
      <c r="P20" s="51"/>
      <c r="Q20" s="51"/>
    </row>
    <row r="21" spans="1:17" s="21" customFormat="1" ht="18.75" customHeight="1" thickBot="1">
      <c r="A21" s="295" t="s">
        <v>283</v>
      </c>
      <c r="B21" s="619">
        <f t="shared" si="0"/>
        <v>19</v>
      </c>
      <c r="C21" s="620">
        <f t="shared" si="1"/>
        <v>7746</v>
      </c>
      <c r="D21" s="620">
        <v>2</v>
      </c>
      <c r="E21" s="620">
        <v>1079</v>
      </c>
      <c r="F21" s="620">
        <v>3</v>
      </c>
      <c r="G21" s="620">
        <v>2773</v>
      </c>
      <c r="H21" s="620">
        <v>0</v>
      </c>
      <c r="I21" s="620">
        <v>0</v>
      </c>
      <c r="J21" s="620">
        <v>0</v>
      </c>
      <c r="K21" s="620">
        <v>0</v>
      </c>
      <c r="L21" s="620">
        <v>0</v>
      </c>
      <c r="M21" s="620">
        <v>0</v>
      </c>
      <c r="N21" s="620">
        <v>14</v>
      </c>
      <c r="O21" s="620">
        <v>3894</v>
      </c>
      <c r="P21" s="51"/>
      <c r="Q21" s="51"/>
    </row>
    <row r="22" spans="1:17" s="45" customFormat="1" ht="20.149999999999999" customHeight="1" thickTop="1" thickBot="1">
      <c r="A22" s="866" t="s">
        <v>610</v>
      </c>
      <c r="B22" s="866"/>
      <c r="C22" s="866"/>
      <c r="D22" s="286"/>
      <c r="E22" s="286"/>
      <c r="F22" s="286"/>
      <c r="G22" s="286"/>
      <c r="H22" s="445"/>
      <c r="I22" s="445"/>
      <c r="J22" s="286"/>
      <c r="K22" s="286"/>
      <c r="L22" s="286"/>
      <c r="M22" s="286"/>
      <c r="N22" s="286"/>
      <c r="O22" s="296"/>
    </row>
    <row r="23" spans="1:17" ht="21" customHeight="1" thickTop="1">
      <c r="A23" s="862" t="s">
        <v>99</v>
      </c>
      <c r="B23" s="867" t="s">
        <v>65</v>
      </c>
      <c r="C23" s="868"/>
      <c r="D23" s="287" t="s">
        <v>336</v>
      </c>
      <c r="E23" s="288"/>
      <c r="F23" s="287" t="s">
        <v>101</v>
      </c>
      <c r="G23" s="288"/>
      <c r="H23" s="287" t="s">
        <v>337</v>
      </c>
      <c r="I23" s="288"/>
      <c r="J23" s="287" t="s">
        <v>338</v>
      </c>
      <c r="K23" s="288"/>
      <c r="L23" s="287" t="s">
        <v>339</v>
      </c>
      <c r="M23" s="288"/>
      <c r="N23" s="287" t="s">
        <v>48</v>
      </c>
      <c r="O23" s="297"/>
    </row>
    <row r="24" spans="1:17" ht="21" customHeight="1">
      <c r="A24" s="863"/>
      <c r="B24" s="444" t="s">
        <v>53</v>
      </c>
      <c r="C24" s="444" t="s">
        <v>320</v>
      </c>
      <c r="D24" s="444" t="s">
        <v>53</v>
      </c>
      <c r="E24" s="444" t="s">
        <v>320</v>
      </c>
      <c r="F24" s="444" t="s">
        <v>53</v>
      </c>
      <c r="G24" s="444" t="s">
        <v>320</v>
      </c>
      <c r="H24" s="444" t="s">
        <v>53</v>
      </c>
      <c r="I24" s="444" t="s">
        <v>320</v>
      </c>
      <c r="J24" s="444" t="s">
        <v>53</v>
      </c>
      <c r="K24" s="444" t="s">
        <v>320</v>
      </c>
      <c r="L24" s="444" t="s">
        <v>53</v>
      </c>
      <c r="M24" s="444" t="s">
        <v>320</v>
      </c>
      <c r="N24" s="298" t="s">
        <v>53</v>
      </c>
      <c r="O24" s="290" t="s">
        <v>320</v>
      </c>
    </row>
    <row r="25" spans="1:17" ht="18.75" customHeight="1">
      <c r="A25" s="291" t="s">
        <v>679</v>
      </c>
      <c r="B25" s="299">
        <v>292</v>
      </c>
      <c r="C25" s="300">
        <v>53560</v>
      </c>
      <c r="D25" s="300">
        <v>13</v>
      </c>
      <c r="E25" s="300">
        <v>3298</v>
      </c>
      <c r="F25" s="300">
        <v>4</v>
      </c>
      <c r="G25" s="300">
        <v>1170</v>
      </c>
      <c r="H25" s="300">
        <v>3</v>
      </c>
      <c r="I25" s="300">
        <v>831</v>
      </c>
      <c r="J25" s="300">
        <v>11</v>
      </c>
      <c r="K25" s="300">
        <v>3385</v>
      </c>
      <c r="L25" s="300">
        <v>54</v>
      </c>
      <c r="M25" s="300">
        <v>11634</v>
      </c>
      <c r="N25" s="300">
        <v>207</v>
      </c>
      <c r="O25" s="300">
        <v>33242</v>
      </c>
    </row>
    <row r="26" spans="1:17" ht="18.75" customHeight="1">
      <c r="A26" s="291" t="s">
        <v>719</v>
      </c>
      <c r="B26" s="299">
        <v>245</v>
      </c>
      <c r="C26" s="300">
        <v>47458</v>
      </c>
      <c r="D26" s="300">
        <v>5</v>
      </c>
      <c r="E26" s="300">
        <v>1137</v>
      </c>
      <c r="F26" s="300">
        <v>1</v>
      </c>
      <c r="G26" s="300">
        <v>0</v>
      </c>
      <c r="H26" s="300">
        <v>2</v>
      </c>
      <c r="I26" s="300">
        <v>710</v>
      </c>
      <c r="J26" s="300">
        <v>12</v>
      </c>
      <c r="K26" s="300">
        <v>4216</v>
      </c>
      <c r="L26" s="300">
        <v>34</v>
      </c>
      <c r="M26" s="300">
        <v>8461</v>
      </c>
      <c r="N26" s="300">
        <v>191</v>
      </c>
      <c r="O26" s="300">
        <v>32934</v>
      </c>
    </row>
    <row r="27" spans="1:17" ht="18.75" customHeight="1">
      <c r="A27" s="291" t="s">
        <v>714</v>
      </c>
      <c r="B27" s="299">
        <v>72</v>
      </c>
      <c r="C27" s="300">
        <v>6030</v>
      </c>
      <c r="D27" s="300">
        <v>5</v>
      </c>
      <c r="E27" s="300">
        <v>296</v>
      </c>
      <c r="F27" s="300">
        <v>0</v>
      </c>
      <c r="G27" s="300">
        <v>0</v>
      </c>
      <c r="H27" s="300">
        <v>1</v>
      </c>
      <c r="I27" s="300">
        <v>169</v>
      </c>
      <c r="J27" s="300">
        <v>1</v>
      </c>
      <c r="K27" s="300">
        <v>160</v>
      </c>
      <c r="L27" s="300">
        <v>3</v>
      </c>
      <c r="M27" s="300">
        <v>332</v>
      </c>
      <c r="N27" s="300">
        <v>62</v>
      </c>
      <c r="O27" s="300">
        <v>5073</v>
      </c>
    </row>
    <row r="28" spans="1:17" s="16" customFormat="1" ht="18.75" customHeight="1">
      <c r="A28" s="291" t="s">
        <v>753</v>
      </c>
      <c r="B28" s="292">
        <v>143</v>
      </c>
      <c r="C28" s="293">
        <v>15221</v>
      </c>
      <c r="D28" s="293">
        <v>2</v>
      </c>
      <c r="E28" s="293">
        <v>380</v>
      </c>
      <c r="F28" s="293">
        <v>1</v>
      </c>
      <c r="G28" s="293">
        <v>123</v>
      </c>
      <c r="H28" s="293">
        <v>1</v>
      </c>
      <c r="I28" s="293">
        <v>26</v>
      </c>
      <c r="J28" s="293">
        <v>4</v>
      </c>
      <c r="K28" s="293">
        <v>512</v>
      </c>
      <c r="L28" s="293">
        <v>12</v>
      </c>
      <c r="M28" s="293">
        <v>1197</v>
      </c>
      <c r="N28" s="293">
        <v>123</v>
      </c>
      <c r="O28" s="293">
        <v>12983</v>
      </c>
    </row>
    <row r="29" spans="1:17" s="275" customFormat="1" ht="18.75" customHeight="1">
      <c r="A29" s="294" t="s">
        <v>775</v>
      </c>
      <c r="B29" s="649">
        <v>242</v>
      </c>
      <c r="C29" s="649">
        <v>33915</v>
      </c>
      <c r="D29" s="649">
        <v>12</v>
      </c>
      <c r="E29" s="649">
        <v>2206</v>
      </c>
      <c r="F29" s="649">
        <v>1</v>
      </c>
      <c r="G29" s="649">
        <v>300</v>
      </c>
      <c r="H29" s="649">
        <v>3</v>
      </c>
      <c r="I29" s="649">
        <v>760</v>
      </c>
      <c r="J29" s="649">
        <v>8</v>
      </c>
      <c r="K29" s="649">
        <v>2118</v>
      </c>
      <c r="L29" s="649">
        <v>34</v>
      </c>
      <c r="M29" s="649">
        <v>4673</v>
      </c>
      <c r="N29" s="649">
        <v>184</v>
      </c>
      <c r="O29" s="649">
        <v>23858</v>
      </c>
    </row>
    <row r="30" spans="1:17" ht="18.75" customHeight="1">
      <c r="A30" s="291" t="s">
        <v>759</v>
      </c>
      <c r="B30" s="622">
        <f>D30+F30+H30+J30+L30+N30</f>
        <v>16</v>
      </c>
      <c r="C30" s="623">
        <f>E30+G30+I30+K30+M30+O30</f>
        <v>2453</v>
      </c>
      <c r="D30" s="512">
        <v>0</v>
      </c>
      <c r="E30" s="512">
        <v>0</v>
      </c>
      <c r="F30" s="512">
        <v>0</v>
      </c>
      <c r="G30" s="512">
        <v>0</v>
      </c>
      <c r="H30" s="512">
        <v>0</v>
      </c>
      <c r="I30" s="512">
        <v>0</v>
      </c>
      <c r="J30" s="512">
        <v>0</v>
      </c>
      <c r="K30" s="512">
        <v>0</v>
      </c>
      <c r="L30" s="512">
        <v>5</v>
      </c>
      <c r="M30" s="512">
        <v>634</v>
      </c>
      <c r="N30" s="623">
        <v>11</v>
      </c>
      <c r="O30" s="623">
        <v>1819</v>
      </c>
    </row>
    <row r="31" spans="1:17" ht="18.75" customHeight="1">
      <c r="A31" s="291" t="s">
        <v>761</v>
      </c>
      <c r="B31" s="622">
        <f t="shared" ref="B31:B41" si="2">D31+F31+H31+J31+L31+N31</f>
        <v>14</v>
      </c>
      <c r="C31" s="623">
        <f t="shared" ref="C31:C41" si="3">E31+G31+I31+K31+M31+O31</f>
        <v>2176</v>
      </c>
      <c r="D31" s="512">
        <v>0</v>
      </c>
      <c r="E31" s="512">
        <v>0</v>
      </c>
      <c r="F31" s="512">
        <v>0</v>
      </c>
      <c r="G31" s="512">
        <v>0</v>
      </c>
      <c r="H31" s="512">
        <v>0</v>
      </c>
      <c r="I31" s="512">
        <v>0</v>
      </c>
      <c r="J31" s="512">
        <v>0</v>
      </c>
      <c r="K31" s="512">
        <v>0</v>
      </c>
      <c r="L31" s="512">
        <v>3</v>
      </c>
      <c r="M31" s="512">
        <v>378</v>
      </c>
      <c r="N31" s="623">
        <v>11</v>
      </c>
      <c r="O31" s="623">
        <v>1798</v>
      </c>
    </row>
    <row r="32" spans="1:17" ht="18.75" customHeight="1">
      <c r="A32" s="291" t="s">
        <v>276</v>
      </c>
      <c r="B32" s="622">
        <f t="shared" si="2"/>
        <v>24</v>
      </c>
      <c r="C32" s="623">
        <f t="shared" si="3"/>
        <v>3958</v>
      </c>
      <c r="D32" s="512">
        <v>1</v>
      </c>
      <c r="E32" s="512">
        <v>188</v>
      </c>
      <c r="F32" s="512">
        <v>0</v>
      </c>
      <c r="G32" s="512">
        <v>0</v>
      </c>
      <c r="H32" s="512">
        <v>1</v>
      </c>
      <c r="I32" s="512">
        <v>230</v>
      </c>
      <c r="J32" s="512">
        <v>1</v>
      </c>
      <c r="K32" s="512">
        <v>462</v>
      </c>
      <c r="L32" s="512">
        <v>4</v>
      </c>
      <c r="M32" s="512">
        <v>574</v>
      </c>
      <c r="N32" s="623">
        <v>17</v>
      </c>
      <c r="O32" s="623">
        <v>2504</v>
      </c>
    </row>
    <row r="33" spans="1:15" ht="18.75" customHeight="1">
      <c r="A33" s="291" t="s">
        <v>277</v>
      </c>
      <c r="B33" s="622">
        <f t="shared" si="2"/>
        <v>25</v>
      </c>
      <c r="C33" s="623">
        <f t="shared" si="3"/>
        <v>3024</v>
      </c>
      <c r="D33" s="512">
        <v>0</v>
      </c>
      <c r="E33" s="512">
        <v>0</v>
      </c>
      <c r="F33" s="512">
        <v>0</v>
      </c>
      <c r="G33" s="512">
        <v>0</v>
      </c>
      <c r="H33" s="512">
        <v>0</v>
      </c>
      <c r="I33" s="512">
        <v>0</v>
      </c>
      <c r="J33" s="512">
        <v>2</v>
      </c>
      <c r="K33" s="512">
        <v>240</v>
      </c>
      <c r="L33" s="512">
        <v>2</v>
      </c>
      <c r="M33" s="512">
        <v>227</v>
      </c>
      <c r="N33" s="623">
        <v>21</v>
      </c>
      <c r="O33" s="623">
        <v>2557</v>
      </c>
    </row>
    <row r="34" spans="1:15" ht="18.75" customHeight="1">
      <c r="A34" s="291" t="s">
        <v>278</v>
      </c>
      <c r="B34" s="622">
        <f t="shared" si="2"/>
        <v>21</v>
      </c>
      <c r="C34" s="623">
        <f t="shared" si="3"/>
        <v>2413</v>
      </c>
      <c r="D34" s="512">
        <v>0</v>
      </c>
      <c r="E34" s="512">
        <v>0</v>
      </c>
      <c r="F34" s="512">
        <v>0</v>
      </c>
      <c r="G34" s="512">
        <v>0</v>
      </c>
      <c r="H34" s="512">
        <v>0</v>
      </c>
      <c r="I34" s="512">
        <v>0</v>
      </c>
      <c r="J34" s="512">
        <v>1</v>
      </c>
      <c r="K34" s="512">
        <v>313</v>
      </c>
      <c r="L34" s="512">
        <v>2</v>
      </c>
      <c r="M34" s="512">
        <v>319</v>
      </c>
      <c r="N34" s="623">
        <v>18</v>
      </c>
      <c r="O34" s="623">
        <v>1781</v>
      </c>
    </row>
    <row r="35" spans="1:15" ht="18.75" customHeight="1">
      <c r="A35" s="291" t="s">
        <v>313</v>
      </c>
      <c r="B35" s="622">
        <f t="shared" si="2"/>
        <v>18</v>
      </c>
      <c r="C35" s="623">
        <f t="shared" si="3"/>
        <v>3347</v>
      </c>
      <c r="D35" s="512">
        <v>3</v>
      </c>
      <c r="E35" s="512">
        <v>631</v>
      </c>
      <c r="F35" s="512">
        <v>0</v>
      </c>
      <c r="G35" s="512">
        <v>0</v>
      </c>
      <c r="H35" s="512">
        <v>0</v>
      </c>
      <c r="I35" s="621">
        <v>0</v>
      </c>
      <c r="J35" s="512">
        <v>0</v>
      </c>
      <c r="K35" s="512">
        <v>0</v>
      </c>
      <c r="L35" s="512">
        <v>1</v>
      </c>
      <c r="M35" s="512">
        <v>140</v>
      </c>
      <c r="N35" s="623">
        <v>14</v>
      </c>
      <c r="O35" s="623">
        <v>2576</v>
      </c>
    </row>
    <row r="36" spans="1:15" ht="18.75" customHeight="1">
      <c r="A36" s="291" t="s">
        <v>279</v>
      </c>
      <c r="B36" s="622">
        <f t="shared" si="2"/>
        <v>21</v>
      </c>
      <c r="C36" s="623">
        <f t="shared" si="3"/>
        <v>2456</v>
      </c>
      <c r="D36" s="512">
        <v>1</v>
      </c>
      <c r="E36" s="512">
        <v>305</v>
      </c>
      <c r="F36" s="512">
        <v>0</v>
      </c>
      <c r="G36" s="512">
        <v>0</v>
      </c>
      <c r="H36" s="512">
        <v>0</v>
      </c>
      <c r="I36" s="512">
        <v>0</v>
      </c>
      <c r="J36" s="512">
        <v>1</v>
      </c>
      <c r="K36" s="512">
        <v>150</v>
      </c>
      <c r="L36" s="512">
        <v>5</v>
      </c>
      <c r="M36" s="512">
        <v>631</v>
      </c>
      <c r="N36" s="623">
        <v>14</v>
      </c>
      <c r="O36" s="623">
        <v>1370</v>
      </c>
    </row>
    <row r="37" spans="1:15" ht="18.75" customHeight="1">
      <c r="A37" s="291" t="s">
        <v>280</v>
      </c>
      <c r="B37" s="622">
        <f t="shared" si="2"/>
        <v>14</v>
      </c>
      <c r="C37" s="623">
        <f t="shared" si="3"/>
        <v>2430</v>
      </c>
      <c r="D37" s="512">
        <v>0</v>
      </c>
      <c r="E37" s="512">
        <v>0</v>
      </c>
      <c r="F37" s="512">
        <v>0</v>
      </c>
      <c r="G37" s="512">
        <v>0</v>
      </c>
      <c r="H37" s="512">
        <v>1</v>
      </c>
      <c r="I37" s="512">
        <v>130</v>
      </c>
      <c r="J37" s="512">
        <v>0</v>
      </c>
      <c r="K37" s="512">
        <v>0</v>
      </c>
      <c r="L37" s="512">
        <v>4</v>
      </c>
      <c r="M37" s="512">
        <v>502</v>
      </c>
      <c r="N37" s="623">
        <v>9</v>
      </c>
      <c r="O37" s="623">
        <v>1798</v>
      </c>
    </row>
    <row r="38" spans="1:15" ht="18.75" customHeight="1">
      <c r="A38" s="291" t="s">
        <v>281</v>
      </c>
      <c r="B38" s="622">
        <f t="shared" si="2"/>
        <v>23</v>
      </c>
      <c r="C38" s="623">
        <f t="shared" si="3"/>
        <v>2735</v>
      </c>
      <c r="D38" s="512">
        <v>0</v>
      </c>
      <c r="E38" s="512">
        <v>0</v>
      </c>
      <c r="F38" s="512">
        <v>0</v>
      </c>
      <c r="G38" s="512">
        <v>0</v>
      </c>
      <c r="H38" s="512">
        <v>0</v>
      </c>
      <c r="I38" s="512">
        <v>0</v>
      </c>
      <c r="J38" s="512">
        <v>2</v>
      </c>
      <c r="K38" s="512">
        <v>548</v>
      </c>
      <c r="L38" s="512">
        <v>1</v>
      </c>
      <c r="M38" s="512">
        <v>171</v>
      </c>
      <c r="N38" s="623">
        <v>20</v>
      </c>
      <c r="O38" s="623">
        <v>2016</v>
      </c>
    </row>
    <row r="39" spans="1:15" ht="18.75" customHeight="1">
      <c r="A39" s="204" t="s">
        <v>827</v>
      </c>
      <c r="B39" s="622">
        <f t="shared" si="2"/>
        <v>20</v>
      </c>
      <c r="C39" s="623">
        <f t="shared" si="3"/>
        <v>2393</v>
      </c>
      <c r="D39" s="512">
        <v>2</v>
      </c>
      <c r="E39" s="512">
        <v>520</v>
      </c>
      <c r="F39" s="512">
        <v>0</v>
      </c>
      <c r="G39" s="512">
        <v>0</v>
      </c>
      <c r="H39" s="512">
        <v>0</v>
      </c>
      <c r="I39" s="512">
        <v>0</v>
      </c>
      <c r="J39" s="512">
        <v>0</v>
      </c>
      <c r="K39" s="512">
        <v>0</v>
      </c>
      <c r="L39" s="512">
        <v>3</v>
      </c>
      <c r="M39" s="512">
        <v>288</v>
      </c>
      <c r="N39" s="623">
        <v>15</v>
      </c>
      <c r="O39" s="623">
        <v>1585</v>
      </c>
    </row>
    <row r="40" spans="1:15" ht="18.75" customHeight="1">
      <c r="A40" s="291" t="s">
        <v>282</v>
      </c>
      <c r="B40" s="622">
        <f t="shared" si="2"/>
        <v>21</v>
      </c>
      <c r="C40" s="623">
        <f t="shared" si="3"/>
        <v>3598</v>
      </c>
      <c r="D40" s="512">
        <v>1</v>
      </c>
      <c r="E40" s="512">
        <v>376</v>
      </c>
      <c r="F40" s="512">
        <v>0</v>
      </c>
      <c r="G40" s="512">
        <v>0</v>
      </c>
      <c r="H40" s="512">
        <v>0</v>
      </c>
      <c r="I40" s="512">
        <v>0</v>
      </c>
      <c r="J40" s="512">
        <v>1</v>
      </c>
      <c r="K40" s="512">
        <v>405</v>
      </c>
      <c r="L40" s="512">
        <v>1</v>
      </c>
      <c r="M40" s="512">
        <v>239</v>
      </c>
      <c r="N40" s="623">
        <v>18</v>
      </c>
      <c r="O40" s="623">
        <v>2578</v>
      </c>
    </row>
    <row r="41" spans="1:15" ht="18.75" customHeight="1" thickBot="1">
      <c r="A41" s="295" t="s">
        <v>283</v>
      </c>
      <c r="B41" s="624">
        <f t="shared" si="2"/>
        <v>25</v>
      </c>
      <c r="C41" s="625">
        <f t="shared" si="3"/>
        <v>2932</v>
      </c>
      <c r="D41" s="512">
        <v>4</v>
      </c>
      <c r="E41" s="512">
        <v>186</v>
      </c>
      <c r="F41" s="512">
        <v>1</v>
      </c>
      <c r="G41" s="512">
        <v>300</v>
      </c>
      <c r="H41" s="512">
        <v>1</v>
      </c>
      <c r="I41" s="512">
        <v>400</v>
      </c>
      <c r="J41" s="512">
        <v>0</v>
      </c>
      <c r="K41" s="512">
        <v>0</v>
      </c>
      <c r="L41" s="512">
        <v>3</v>
      </c>
      <c r="M41" s="512">
        <v>570</v>
      </c>
      <c r="N41" s="625">
        <v>16</v>
      </c>
      <c r="O41" s="625">
        <v>1476</v>
      </c>
    </row>
    <row r="42" spans="1:15" ht="6" customHeight="1" thickTop="1">
      <c r="A42" s="861"/>
      <c r="B42" s="861"/>
      <c r="C42" s="861"/>
      <c r="D42" s="861"/>
      <c r="E42" s="861"/>
      <c r="F42" s="861"/>
      <c r="G42" s="861"/>
      <c r="H42" s="861"/>
      <c r="I42" s="861"/>
      <c r="J42" s="861"/>
      <c r="K42" s="861"/>
      <c r="L42" s="861"/>
      <c r="M42" s="861"/>
      <c r="N42" s="861"/>
      <c r="O42" s="861"/>
    </row>
    <row r="43" spans="1:15" ht="13" customHeight="1">
      <c r="A43" s="301"/>
      <c r="B43" s="302"/>
      <c r="C43" s="303"/>
      <c r="D43" s="302"/>
      <c r="E43" s="302"/>
      <c r="F43" s="302"/>
      <c r="G43" s="302"/>
      <c r="H43" s="302"/>
      <c r="I43" s="302"/>
      <c r="J43" s="302"/>
      <c r="K43" s="302"/>
      <c r="L43" s="302"/>
      <c r="M43" s="302"/>
      <c r="N43" s="302"/>
      <c r="O43" s="302"/>
    </row>
    <row r="44" spans="1:15" ht="13" customHeight="1">
      <c r="A44" s="130"/>
      <c r="C44" s="51"/>
    </row>
    <row r="47" spans="1:15" ht="13" customHeight="1">
      <c r="C47" s="51"/>
    </row>
  </sheetData>
  <mergeCells count="9">
    <mergeCell ref="A42:O42"/>
    <mergeCell ref="A3:A4"/>
    <mergeCell ref="A23:A24"/>
    <mergeCell ref="A1:O1"/>
    <mergeCell ref="N2:O2"/>
    <mergeCell ref="A2:C2"/>
    <mergeCell ref="A22:C22"/>
    <mergeCell ref="B3:C3"/>
    <mergeCell ref="B23:C23"/>
  </mergeCells>
  <phoneticPr fontId="3"/>
  <pageMargins left="0" right="0" top="0.98425196850393704" bottom="0.98425196850393704" header="0.51181102362204722" footer="0.51181102362204722"/>
  <pageSetup paperSize="9" scale="94" orientation="portrait" horizontalDpi="1200" verticalDpi="1200"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5"/>
  <dimension ref="A1:U45"/>
  <sheetViews>
    <sheetView showGridLines="0" topLeftCell="A28" zoomScale="80" zoomScaleNormal="80" zoomScaleSheetLayoutView="100" workbookViewId="0">
      <selection activeCell="M26" sqref="M26"/>
    </sheetView>
  </sheetViews>
  <sheetFormatPr defaultColWidth="9" defaultRowHeight="13"/>
  <cols>
    <col min="1" max="1" width="10.36328125" style="106" customWidth="1"/>
    <col min="2" max="13" width="7.6328125" style="106" customWidth="1"/>
    <col min="14" max="16384" width="9" style="106"/>
  </cols>
  <sheetData>
    <row r="1" spans="1:21" ht="18" customHeight="1">
      <c r="A1" s="667" t="s">
        <v>844</v>
      </c>
      <c r="B1" s="667"/>
      <c r="C1" s="667"/>
      <c r="D1" s="667"/>
      <c r="E1" s="667"/>
      <c r="F1" s="667"/>
      <c r="G1" s="667"/>
      <c r="H1" s="667"/>
      <c r="I1" s="667"/>
      <c r="J1" s="667"/>
      <c r="K1" s="667"/>
      <c r="L1" s="667"/>
      <c r="M1" s="667"/>
    </row>
    <row r="2" spans="1:21" ht="12" customHeight="1" thickBot="1">
      <c r="A2" s="668" t="s">
        <v>406</v>
      </c>
      <c r="B2" s="668"/>
      <c r="C2" s="159"/>
      <c r="D2" s="159"/>
      <c r="E2" s="159"/>
      <c r="F2" s="159"/>
      <c r="G2" s="159"/>
      <c r="H2" s="159"/>
      <c r="I2" s="159"/>
      <c r="J2" s="159"/>
      <c r="K2" s="159"/>
      <c r="L2" s="669" t="s">
        <v>414</v>
      </c>
      <c r="M2" s="669"/>
    </row>
    <row r="3" spans="1:21" ht="18.75" customHeight="1" thickTop="1">
      <c r="A3" s="663" t="s">
        <v>392</v>
      </c>
      <c r="B3" s="690" t="s">
        <v>348</v>
      </c>
      <c r="C3" s="692"/>
      <c r="D3" s="690" t="s">
        <v>321</v>
      </c>
      <c r="E3" s="692"/>
      <c r="F3" s="690" t="s">
        <v>393</v>
      </c>
      <c r="G3" s="692"/>
      <c r="H3" s="690" t="s">
        <v>102</v>
      </c>
      <c r="I3" s="692"/>
      <c r="J3" s="690" t="s">
        <v>584</v>
      </c>
      <c r="K3" s="692"/>
      <c r="L3" s="690" t="s">
        <v>318</v>
      </c>
      <c r="M3" s="691"/>
    </row>
    <row r="4" spans="1:21" ht="18" customHeight="1">
      <c r="A4" s="664"/>
      <c r="B4" s="254" t="s">
        <v>394</v>
      </c>
      <c r="C4" s="254" t="s">
        <v>395</v>
      </c>
      <c r="D4" s="254" t="s">
        <v>394</v>
      </c>
      <c r="E4" s="254" t="s">
        <v>395</v>
      </c>
      <c r="F4" s="254" t="s">
        <v>394</v>
      </c>
      <c r="G4" s="254" t="s">
        <v>395</v>
      </c>
      <c r="H4" s="254" t="s">
        <v>394</v>
      </c>
      <c r="I4" s="254" t="s">
        <v>395</v>
      </c>
      <c r="J4" s="254" t="s">
        <v>394</v>
      </c>
      <c r="K4" s="254" t="s">
        <v>395</v>
      </c>
      <c r="L4" s="254" t="s">
        <v>394</v>
      </c>
      <c r="M4" s="255" t="s">
        <v>395</v>
      </c>
    </row>
    <row r="5" spans="1:21" ht="18" customHeight="1">
      <c r="A5" s="204" t="s">
        <v>679</v>
      </c>
      <c r="B5" s="211">
        <v>2584</v>
      </c>
      <c r="C5" s="211">
        <v>47890</v>
      </c>
      <c r="D5" s="211">
        <v>228</v>
      </c>
      <c r="E5" s="211">
        <v>2015</v>
      </c>
      <c r="F5" s="211">
        <v>250</v>
      </c>
      <c r="G5" s="211">
        <v>3377</v>
      </c>
      <c r="H5" s="211">
        <v>14</v>
      </c>
      <c r="I5" s="211">
        <v>795</v>
      </c>
      <c r="J5" s="211">
        <v>378</v>
      </c>
      <c r="K5" s="211">
        <v>4286</v>
      </c>
      <c r="L5" s="211">
        <v>478</v>
      </c>
      <c r="M5" s="211">
        <v>4882</v>
      </c>
    </row>
    <row r="6" spans="1:21" ht="18" customHeight="1">
      <c r="A6" s="204" t="s">
        <v>719</v>
      </c>
      <c r="B6" s="211">
        <v>2228</v>
      </c>
      <c r="C6" s="341">
        <v>45149</v>
      </c>
      <c r="D6" s="211">
        <v>199</v>
      </c>
      <c r="E6" s="211">
        <v>1934</v>
      </c>
      <c r="F6" s="211">
        <v>257</v>
      </c>
      <c r="G6" s="211">
        <v>4053</v>
      </c>
      <c r="H6" s="211">
        <v>14</v>
      </c>
      <c r="I6" s="211">
        <v>789</v>
      </c>
      <c r="J6" s="211">
        <v>319</v>
      </c>
      <c r="K6" s="211">
        <v>3355</v>
      </c>
      <c r="L6" s="211">
        <v>423</v>
      </c>
      <c r="M6" s="211">
        <v>4384</v>
      </c>
    </row>
    <row r="7" spans="1:21" ht="18" customHeight="1">
      <c r="A7" s="204" t="s">
        <v>714</v>
      </c>
      <c r="B7" s="211">
        <v>1173</v>
      </c>
      <c r="C7" s="211">
        <v>20011</v>
      </c>
      <c r="D7" s="211">
        <v>80</v>
      </c>
      <c r="E7" s="211">
        <v>729</v>
      </c>
      <c r="F7" s="211">
        <v>133</v>
      </c>
      <c r="G7" s="211">
        <v>1188</v>
      </c>
      <c r="H7" s="211">
        <v>6</v>
      </c>
      <c r="I7" s="211">
        <v>41</v>
      </c>
      <c r="J7" s="211">
        <v>204</v>
      </c>
      <c r="K7" s="211">
        <v>2400</v>
      </c>
      <c r="L7" s="211">
        <v>131</v>
      </c>
      <c r="M7" s="211">
        <v>924</v>
      </c>
    </row>
    <row r="8" spans="1:21" ht="18" customHeight="1">
      <c r="A8" s="204" t="s">
        <v>753</v>
      </c>
      <c r="B8" s="211">
        <v>1472</v>
      </c>
      <c r="C8" s="211">
        <v>26030</v>
      </c>
      <c r="D8" s="211">
        <v>55</v>
      </c>
      <c r="E8" s="211">
        <v>377</v>
      </c>
      <c r="F8" s="211">
        <v>178</v>
      </c>
      <c r="G8" s="211">
        <v>1694</v>
      </c>
      <c r="H8" s="211">
        <v>22</v>
      </c>
      <c r="I8" s="211">
        <v>120</v>
      </c>
      <c r="J8" s="211">
        <v>292</v>
      </c>
      <c r="K8" s="211">
        <v>3235</v>
      </c>
      <c r="L8" s="211">
        <v>192</v>
      </c>
      <c r="M8" s="211">
        <v>1676</v>
      </c>
    </row>
    <row r="9" spans="1:21" s="216" customFormat="1" ht="18" customHeight="1">
      <c r="A9" s="250" t="s">
        <v>775</v>
      </c>
      <c r="B9" s="650">
        <v>1970</v>
      </c>
      <c r="C9" s="650">
        <v>34499</v>
      </c>
      <c r="D9" s="650">
        <v>172</v>
      </c>
      <c r="E9" s="650">
        <v>1437</v>
      </c>
      <c r="F9" s="650">
        <v>260</v>
      </c>
      <c r="G9" s="650">
        <v>2409</v>
      </c>
      <c r="H9" s="650">
        <v>24</v>
      </c>
      <c r="I9" s="650">
        <v>102</v>
      </c>
      <c r="J9" s="650">
        <v>297</v>
      </c>
      <c r="K9" s="650">
        <v>3790</v>
      </c>
      <c r="L9" s="650">
        <v>377</v>
      </c>
      <c r="M9" s="650">
        <v>2922</v>
      </c>
    </row>
    <row r="10" spans="1:21" ht="18" customHeight="1">
      <c r="A10" s="204" t="s">
        <v>759</v>
      </c>
      <c r="B10" s="341">
        <v>143</v>
      </c>
      <c r="C10" s="341">
        <v>4954</v>
      </c>
      <c r="D10" s="341">
        <v>8</v>
      </c>
      <c r="E10" s="341">
        <v>66</v>
      </c>
      <c r="F10" s="341">
        <v>16</v>
      </c>
      <c r="G10" s="341">
        <v>178</v>
      </c>
      <c r="H10" s="341">
        <v>0</v>
      </c>
      <c r="I10" s="341">
        <v>0</v>
      </c>
      <c r="J10" s="341">
        <v>12</v>
      </c>
      <c r="K10" s="341">
        <v>147</v>
      </c>
      <c r="L10" s="341">
        <v>22</v>
      </c>
      <c r="M10" s="341">
        <v>163</v>
      </c>
    </row>
    <row r="11" spans="1:21" ht="18" customHeight="1">
      <c r="A11" s="204" t="s">
        <v>761</v>
      </c>
      <c r="B11" s="341">
        <v>147</v>
      </c>
      <c r="C11" s="341">
        <v>2454</v>
      </c>
      <c r="D11" s="341">
        <v>14</v>
      </c>
      <c r="E11" s="341">
        <v>127</v>
      </c>
      <c r="F11" s="341">
        <v>19</v>
      </c>
      <c r="G11" s="341">
        <v>141</v>
      </c>
      <c r="H11" s="341">
        <v>0</v>
      </c>
      <c r="I11" s="341">
        <v>0</v>
      </c>
      <c r="J11" s="341">
        <v>16</v>
      </c>
      <c r="K11" s="341">
        <v>210</v>
      </c>
      <c r="L11" s="341">
        <v>33</v>
      </c>
      <c r="M11" s="341">
        <v>177</v>
      </c>
    </row>
    <row r="12" spans="1:21" ht="18" customHeight="1">
      <c r="A12" s="204" t="s">
        <v>276</v>
      </c>
      <c r="B12" s="341">
        <v>178</v>
      </c>
      <c r="C12" s="341">
        <v>4311</v>
      </c>
      <c r="D12" s="341">
        <v>13</v>
      </c>
      <c r="E12" s="341">
        <v>118</v>
      </c>
      <c r="F12" s="341">
        <v>19</v>
      </c>
      <c r="G12" s="341">
        <v>127</v>
      </c>
      <c r="H12" s="341">
        <v>0</v>
      </c>
      <c r="I12" s="341">
        <v>0</v>
      </c>
      <c r="J12" s="341">
        <v>19</v>
      </c>
      <c r="K12" s="341">
        <v>213</v>
      </c>
      <c r="L12" s="341">
        <v>29</v>
      </c>
      <c r="M12" s="341">
        <v>214</v>
      </c>
    </row>
    <row r="13" spans="1:21" ht="18" customHeight="1">
      <c r="A13" s="204" t="s">
        <v>277</v>
      </c>
      <c r="B13" s="341">
        <v>223</v>
      </c>
      <c r="C13" s="341">
        <v>3277</v>
      </c>
      <c r="D13" s="341">
        <v>19</v>
      </c>
      <c r="E13" s="341">
        <v>149</v>
      </c>
      <c r="F13" s="341">
        <v>26</v>
      </c>
      <c r="G13" s="341">
        <v>252</v>
      </c>
      <c r="H13" s="341">
        <v>7</v>
      </c>
      <c r="I13" s="341">
        <v>20</v>
      </c>
      <c r="J13" s="341">
        <v>34</v>
      </c>
      <c r="K13" s="341">
        <v>333</v>
      </c>
      <c r="L13" s="341">
        <v>40</v>
      </c>
      <c r="M13" s="341">
        <v>244</v>
      </c>
    </row>
    <row r="14" spans="1:21" ht="18" customHeight="1">
      <c r="A14" s="204" t="s">
        <v>278</v>
      </c>
      <c r="B14" s="341">
        <v>138</v>
      </c>
      <c r="C14" s="341">
        <v>2217</v>
      </c>
      <c r="D14" s="341">
        <v>3</v>
      </c>
      <c r="E14" s="341">
        <v>22</v>
      </c>
      <c r="F14" s="341">
        <v>9</v>
      </c>
      <c r="G14" s="341">
        <v>80</v>
      </c>
      <c r="H14" s="341">
        <v>14</v>
      </c>
      <c r="I14" s="341">
        <v>42</v>
      </c>
      <c r="J14" s="341">
        <v>26</v>
      </c>
      <c r="K14" s="341">
        <v>314</v>
      </c>
      <c r="L14" s="341">
        <v>26</v>
      </c>
      <c r="M14" s="341">
        <v>197</v>
      </c>
    </row>
    <row r="15" spans="1:21" ht="18" customHeight="1">
      <c r="A15" s="204" t="s">
        <v>313</v>
      </c>
      <c r="B15" s="341">
        <v>161</v>
      </c>
      <c r="C15" s="341">
        <v>1885</v>
      </c>
      <c r="D15" s="341">
        <v>17</v>
      </c>
      <c r="E15" s="341">
        <v>126</v>
      </c>
      <c r="F15" s="341">
        <v>29</v>
      </c>
      <c r="G15" s="341">
        <v>242</v>
      </c>
      <c r="H15" s="341">
        <v>0</v>
      </c>
      <c r="I15" s="341">
        <v>0</v>
      </c>
      <c r="J15" s="341">
        <v>21</v>
      </c>
      <c r="K15" s="341">
        <v>313</v>
      </c>
      <c r="L15" s="341">
        <v>31</v>
      </c>
      <c r="M15" s="341">
        <v>209</v>
      </c>
    </row>
    <row r="16" spans="1:21" ht="18" customHeight="1">
      <c r="A16" s="204" t="s">
        <v>279</v>
      </c>
      <c r="B16" s="341">
        <v>171</v>
      </c>
      <c r="C16" s="341">
        <v>3020</v>
      </c>
      <c r="D16" s="341">
        <v>18</v>
      </c>
      <c r="E16" s="341">
        <v>120</v>
      </c>
      <c r="F16" s="341">
        <v>24</v>
      </c>
      <c r="G16" s="341">
        <v>199</v>
      </c>
      <c r="H16" s="341">
        <v>0</v>
      </c>
      <c r="I16" s="341">
        <v>0</v>
      </c>
      <c r="J16" s="341">
        <v>28</v>
      </c>
      <c r="K16" s="341">
        <v>256</v>
      </c>
      <c r="L16" s="341">
        <v>34</v>
      </c>
      <c r="M16" s="341">
        <v>268</v>
      </c>
      <c r="N16" s="94"/>
      <c r="O16" s="94"/>
      <c r="P16" s="94"/>
      <c r="Q16" s="94"/>
      <c r="R16" s="94"/>
      <c r="S16" s="94"/>
      <c r="T16" s="94"/>
      <c r="U16" s="94"/>
    </row>
    <row r="17" spans="1:13" ht="18" customHeight="1">
      <c r="A17" s="204" t="s">
        <v>280</v>
      </c>
      <c r="B17" s="341">
        <v>194</v>
      </c>
      <c r="C17" s="341">
        <v>4169</v>
      </c>
      <c r="D17" s="341">
        <v>22</v>
      </c>
      <c r="E17" s="341">
        <v>261</v>
      </c>
      <c r="F17" s="341">
        <v>29</v>
      </c>
      <c r="G17" s="341">
        <v>391</v>
      </c>
      <c r="H17" s="341">
        <v>3</v>
      </c>
      <c r="I17" s="341">
        <v>40</v>
      </c>
      <c r="J17" s="341">
        <v>32</v>
      </c>
      <c r="K17" s="341">
        <v>799</v>
      </c>
      <c r="L17" s="341">
        <v>38</v>
      </c>
      <c r="M17" s="341">
        <v>367</v>
      </c>
    </row>
    <row r="18" spans="1:13" ht="18" customHeight="1">
      <c r="A18" s="204" t="s">
        <v>281</v>
      </c>
      <c r="B18" s="341">
        <v>134</v>
      </c>
      <c r="C18" s="341">
        <v>1645</v>
      </c>
      <c r="D18" s="341">
        <v>15</v>
      </c>
      <c r="E18" s="341">
        <v>122</v>
      </c>
      <c r="F18" s="341">
        <v>24</v>
      </c>
      <c r="G18" s="341">
        <v>214</v>
      </c>
      <c r="H18" s="341">
        <v>0</v>
      </c>
      <c r="I18" s="341">
        <v>0</v>
      </c>
      <c r="J18" s="341">
        <v>22</v>
      </c>
      <c r="K18" s="341">
        <v>261</v>
      </c>
      <c r="L18" s="341">
        <v>26</v>
      </c>
      <c r="M18" s="341">
        <v>195</v>
      </c>
    </row>
    <row r="19" spans="1:13" ht="18" customHeight="1">
      <c r="A19" s="204" t="s">
        <v>827</v>
      </c>
      <c r="B19" s="341">
        <v>156</v>
      </c>
      <c r="C19" s="341">
        <v>1855</v>
      </c>
      <c r="D19" s="341">
        <v>19</v>
      </c>
      <c r="E19" s="341">
        <v>141</v>
      </c>
      <c r="F19" s="341">
        <v>27</v>
      </c>
      <c r="G19" s="341">
        <v>196</v>
      </c>
      <c r="H19" s="341">
        <v>0</v>
      </c>
      <c r="I19" s="341">
        <v>0</v>
      </c>
      <c r="J19" s="341">
        <v>22</v>
      </c>
      <c r="K19" s="341">
        <v>203</v>
      </c>
      <c r="L19" s="341">
        <v>34</v>
      </c>
      <c r="M19" s="341">
        <v>341</v>
      </c>
    </row>
    <row r="20" spans="1:13" ht="18" customHeight="1">
      <c r="A20" s="204" t="s">
        <v>282</v>
      </c>
      <c r="B20" s="341">
        <v>157</v>
      </c>
      <c r="C20" s="341">
        <v>2322</v>
      </c>
      <c r="D20" s="341">
        <v>13</v>
      </c>
      <c r="E20" s="341">
        <v>104</v>
      </c>
      <c r="F20" s="341">
        <v>19</v>
      </c>
      <c r="G20" s="341">
        <v>185</v>
      </c>
      <c r="H20" s="341">
        <v>0</v>
      </c>
      <c r="I20" s="341">
        <v>0</v>
      </c>
      <c r="J20" s="341">
        <v>31</v>
      </c>
      <c r="K20" s="341">
        <v>366</v>
      </c>
      <c r="L20" s="341">
        <v>27</v>
      </c>
      <c r="M20" s="341">
        <v>192</v>
      </c>
    </row>
    <row r="21" spans="1:13" ht="18" customHeight="1" thickBot="1">
      <c r="A21" s="205" t="s">
        <v>283</v>
      </c>
      <c r="B21" s="619">
        <v>168</v>
      </c>
      <c r="C21" s="620">
        <v>2390</v>
      </c>
      <c r="D21" s="620">
        <v>11</v>
      </c>
      <c r="E21" s="620">
        <v>81</v>
      </c>
      <c r="F21" s="620">
        <v>19</v>
      </c>
      <c r="G21" s="620">
        <v>204</v>
      </c>
      <c r="H21" s="620">
        <v>0</v>
      </c>
      <c r="I21" s="620">
        <v>0</v>
      </c>
      <c r="J21" s="620">
        <v>34</v>
      </c>
      <c r="K21" s="620">
        <v>375</v>
      </c>
      <c r="L21" s="620">
        <v>37</v>
      </c>
      <c r="M21" s="620">
        <v>355</v>
      </c>
    </row>
    <row r="22" spans="1:13" ht="18" customHeight="1" thickTop="1" thickBot="1">
      <c r="A22" s="157"/>
      <c r="B22" s="147"/>
      <c r="C22" s="147"/>
      <c r="D22" s="147"/>
      <c r="E22" s="147"/>
      <c r="F22" s="147"/>
      <c r="G22" s="147"/>
      <c r="H22" s="147"/>
      <c r="I22" s="147"/>
      <c r="J22" s="147"/>
      <c r="K22" s="147"/>
      <c r="L22" s="147"/>
      <c r="M22" s="147"/>
    </row>
    <row r="23" spans="1:13" ht="18.75" customHeight="1" thickTop="1">
      <c r="A23" s="663" t="s">
        <v>392</v>
      </c>
      <c r="B23" s="690" t="s">
        <v>319</v>
      </c>
      <c r="C23" s="692"/>
      <c r="D23" s="690" t="s">
        <v>322</v>
      </c>
      <c r="E23" s="692"/>
      <c r="F23" s="690" t="s">
        <v>396</v>
      </c>
      <c r="G23" s="692"/>
      <c r="H23" s="690" t="s">
        <v>397</v>
      </c>
      <c r="I23" s="691"/>
    </row>
    <row r="24" spans="1:13" ht="18" customHeight="1">
      <c r="A24" s="664"/>
      <c r="B24" s="254" t="s">
        <v>394</v>
      </c>
      <c r="C24" s="254" t="s">
        <v>395</v>
      </c>
      <c r="D24" s="254" t="s">
        <v>394</v>
      </c>
      <c r="E24" s="254" t="s">
        <v>395</v>
      </c>
      <c r="F24" s="254" t="s">
        <v>394</v>
      </c>
      <c r="G24" s="254" t="s">
        <v>395</v>
      </c>
      <c r="H24" s="254" t="s">
        <v>394</v>
      </c>
      <c r="I24" s="255" t="s">
        <v>395</v>
      </c>
    </row>
    <row r="25" spans="1:13" ht="18" customHeight="1">
      <c r="A25" s="204" t="s">
        <v>679</v>
      </c>
      <c r="B25" s="211">
        <v>689</v>
      </c>
      <c r="C25" s="211">
        <v>23975</v>
      </c>
      <c r="D25" s="211">
        <v>351</v>
      </c>
      <c r="E25" s="211">
        <v>3138</v>
      </c>
      <c r="F25" s="211">
        <v>86</v>
      </c>
      <c r="G25" s="211">
        <v>2433</v>
      </c>
      <c r="H25" s="211">
        <v>110</v>
      </c>
      <c r="I25" s="211">
        <v>2989</v>
      </c>
    </row>
    <row r="26" spans="1:13" ht="18" customHeight="1">
      <c r="A26" s="204" t="s">
        <v>719</v>
      </c>
      <c r="B26" s="211">
        <v>594</v>
      </c>
      <c r="C26" s="341">
        <v>23993</v>
      </c>
      <c r="D26" s="211">
        <v>282</v>
      </c>
      <c r="E26" s="211">
        <v>2878</v>
      </c>
      <c r="F26" s="211">
        <v>50</v>
      </c>
      <c r="G26" s="211">
        <v>1846</v>
      </c>
      <c r="H26" s="211">
        <v>90</v>
      </c>
      <c r="I26" s="211">
        <v>1917</v>
      </c>
    </row>
    <row r="27" spans="1:13" ht="18" customHeight="1">
      <c r="A27" s="204" t="s">
        <v>714</v>
      </c>
      <c r="B27" s="211">
        <v>410</v>
      </c>
      <c r="C27" s="211">
        <v>11019</v>
      </c>
      <c r="D27" s="211">
        <v>90</v>
      </c>
      <c r="E27" s="211">
        <v>676</v>
      </c>
      <c r="F27" s="211">
        <v>48</v>
      </c>
      <c r="G27" s="211">
        <v>1675</v>
      </c>
      <c r="H27" s="211">
        <v>71</v>
      </c>
      <c r="I27" s="211">
        <v>1359</v>
      </c>
    </row>
    <row r="28" spans="1:13" ht="18" customHeight="1">
      <c r="A28" s="204" t="s">
        <v>753</v>
      </c>
      <c r="B28" s="211">
        <v>466</v>
      </c>
      <c r="C28" s="211">
        <v>14689</v>
      </c>
      <c r="D28" s="211">
        <v>128</v>
      </c>
      <c r="E28" s="211">
        <v>883</v>
      </c>
      <c r="F28" s="211">
        <v>48</v>
      </c>
      <c r="G28" s="211">
        <v>1447</v>
      </c>
      <c r="H28" s="211">
        <v>91</v>
      </c>
      <c r="I28" s="211">
        <v>1909</v>
      </c>
    </row>
    <row r="29" spans="1:13" s="216" customFormat="1" ht="18" customHeight="1">
      <c r="A29" s="250" t="s">
        <v>775</v>
      </c>
      <c r="B29" s="650">
        <v>546</v>
      </c>
      <c r="C29" s="650">
        <v>18449</v>
      </c>
      <c r="D29" s="650">
        <v>162</v>
      </c>
      <c r="E29" s="650">
        <v>1393</v>
      </c>
      <c r="F29" s="650">
        <v>43</v>
      </c>
      <c r="G29" s="650">
        <v>2164</v>
      </c>
      <c r="H29" s="650">
        <v>89</v>
      </c>
      <c r="I29" s="650">
        <v>1833</v>
      </c>
    </row>
    <row r="30" spans="1:13" ht="18" customHeight="1">
      <c r="A30" s="204" t="s">
        <v>759</v>
      </c>
      <c r="B30" s="341">
        <v>57</v>
      </c>
      <c r="C30" s="341">
        <v>3531</v>
      </c>
      <c r="D30" s="341">
        <v>15</v>
      </c>
      <c r="E30" s="341">
        <v>132</v>
      </c>
      <c r="F30" s="341">
        <v>4</v>
      </c>
      <c r="G30" s="341">
        <v>349</v>
      </c>
      <c r="H30" s="341">
        <v>9</v>
      </c>
      <c r="I30" s="341">
        <v>388</v>
      </c>
      <c r="J30" s="256"/>
    </row>
    <row r="31" spans="1:13" ht="18" customHeight="1">
      <c r="A31" s="204" t="s">
        <v>761</v>
      </c>
      <c r="B31" s="341">
        <v>41</v>
      </c>
      <c r="C31" s="341">
        <v>1209</v>
      </c>
      <c r="D31" s="341">
        <v>14</v>
      </c>
      <c r="E31" s="341">
        <v>112</v>
      </c>
      <c r="F31" s="341">
        <v>2</v>
      </c>
      <c r="G31" s="341">
        <v>221</v>
      </c>
      <c r="H31" s="341">
        <v>8</v>
      </c>
      <c r="I31" s="341">
        <v>257</v>
      </c>
    </row>
    <row r="32" spans="1:13" ht="18" customHeight="1">
      <c r="A32" s="204" t="s">
        <v>276</v>
      </c>
      <c r="B32" s="341">
        <v>53</v>
      </c>
      <c r="C32" s="341">
        <v>2588</v>
      </c>
      <c r="D32" s="341">
        <v>16</v>
      </c>
      <c r="E32" s="341">
        <v>122</v>
      </c>
      <c r="F32" s="341">
        <v>17</v>
      </c>
      <c r="G32" s="341">
        <v>639</v>
      </c>
      <c r="H32" s="341">
        <v>12</v>
      </c>
      <c r="I32" s="341">
        <v>290</v>
      </c>
    </row>
    <row r="33" spans="1:13" ht="18" customHeight="1">
      <c r="A33" s="204" t="s">
        <v>277</v>
      </c>
      <c r="B33" s="341">
        <v>64</v>
      </c>
      <c r="C33" s="341">
        <v>1726</v>
      </c>
      <c r="D33" s="341">
        <v>18</v>
      </c>
      <c r="E33" s="341">
        <v>167</v>
      </c>
      <c r="F33" s="341">
        <v>7</v>
      </c>
      <c r="G33" s="341">
        <v>231</v>
      </c>
      <c r="H33" s="341">
        <v>8</v>
      </c>
      <c r="I33" s="341">
        <v>155</v>
      </c>
    </row>
    <row r="34" spans="1:13" ht="18" customHeight="1">
      <c r="A34" s="204" t="s">
        <v>278</v>
      </c>
      <c r="B34" s="341">
        <v>47</v>
      </c>
      <c r="C34" s="341">
        <v>1462</v>
      </c>
      <c r="D34" s="341">
        <v>8</v>
      </c>
      <c r="E34" s="341">
        <v>60</v>
      </c>
      <c r="F34" s="341">
        <v>0</v>
      </c>
      <c r="G34" s="341">
        <v>0</v>
      </c>
      <c r="H34" s="341">
        <v>5</v>
      </c>
      <c r="I34" s="341">
        <v>40</v>
      </c>
    </row>
    <row r="35" spans="1:13" ht="18" customHeight="1">
      <c r="A35" s="204" t="s">
        <v>313</v>
      </c>
      <c r="B35" s="341">
        <v>43</v>
      </c>
      <c r="C35" s="341">
        <v>772</v>
      </c>
      <c r="D35" s="341">
        <v>9</v>
      </c>
      <c r="E35" s="341">
        <v>79</v>
      </c>
      <c r="F35" s="341">
        <v>4</v>
      </c>
      <c r="G35" s="341">
        <v>82</v>
      </c>
      <c r="H35" s="341">
        <v>7</v>
      </c>
      <c r="I35" s="341">
        <v>62</v>
      </c>
    </row>
    <row r="36" spans="1:13" ht="18" customHeight="1">
      <c r="A36" s="204" t="s">
        <v>279</v>
      </c>
      <c r="B36" s="341">
        <v>45</v>
      </c>
      <c r="C36" s="341">
        <v>1959</v>
      </c>
      <c r="D36" s="341">
        <v>12</v>
      </c>
      <c r="E36" s="341">
        <v>112</v>
      </c>
      <c r="F36" s="341">
        <v>1</v>
      </c>
      <c r="G36" s="341">
        <v>10</v>
      </c>
      <c r="H36" s="341">
        <v>9</v>
      </c>
      <c r="I36" s="341">
        <v>96</v>
      </c>
    </row>
    <row r="37" spans="1:13" ht="18" customHeight="1">
      <c r="A37" s="204" t="s">
        <v>280</v>
      </c>
      <c r="B37" s="341">
        <v>40</v>
      </c>
      <c r="C37" s="341">
        <v>1247</v>
      </c>
      <c r="D37" s="341">
        <v>12</v>
      </c>
      <c r="E37" s="341">
        <v>102</v>
      </c>
      <c r="F37" s="341">
        <v>7</v>
      </c>
      <c r="G37" s="341">
        <v>601</v>
      </c>
      <c r="H37" s="341">
        <v>11</v>
      </c>
      <c r="I37" s="341">
        <v>361</v>
      </c>
    </row>
    <row r="38" spans="1:13" ht="18" customHeight="1">
      <c r="A38" s="204" t="s">
        <v>281</v>
      </c>
      <c r="B38" s="341">
        <v>31</v>
      </c>
      <c r="C38" s="341">
        <v>700</v>
      </c>
      <c r="D38" s="341">
        <v>11</v>
      </c>
      <c r="E38" s="341">
        <v>110</v>
      </c>
      <c r="F38" s="341">
        <v>0</v>
      </c>
      <c r="G38" s="341">
        <v>0</v>
      </c>
      <c r="H38" s="341">
        <v>5</v>
      </c>
      <c r="I38" s="341">
        <v>43</v>
      </c>
    </row>
    <row r="39" spans="1:13" ht="18" customHeight="1">
      <c r="A39" s="204" t="s">
        <v>827</v>
      </c>
      <c r="B39" s="341">
        <v>33</v>
      </c>
      <c r="C39" s="341">
        <v>792</v>
      </c>
      <c r="D39" s="341">
        <v>17</v>
      </c>
      <c r="E39" s="341">
        <v>144</v>
      </c>
      <c r="F39" s="341">
        <v>0</v>
      </c>
      <c r="G39" s="341">
        <v>0</v>
      </c>
      <c r="H39" s="341">
        <v>4</v>
      </c>
      <c r="I39" s="341">
        <v>38</v>
      </c>
    </row>
    <row r="40" spans="1:13" ht="18" customHeight="1">
      <c r="A40" s="204" t="s">
        <v>282</v>
      </c>
      <c r="B40" s="341">
        <v>43</v>
      </c>
      <c r="C40" s="341">
        <v>1244</v>
      </c>
      <c r="D40" s="341">
        <v>17</v>
      </c>
      <c r="E40" s="341">
        <v>131</v>
      </c>
      <c r="F40" s="341">
        <v>1</v>
      </c>
      <c r="G40" s="341">
        <v>31</v>
      </c>
      <c r="H40" s="341">
        <v>6</v>
      </c>
      <c r="I40" s="341">
        <v>69</v>
      </c>
    </row>
    <row r="41" spans="1:13" ht="18" customHeight="1" thickBot="1">
      <c r="A41" s="205" t="s">
        <v>283</v>
      </c>
      <c r="B41" s="620">
        <v>49</v>
      </c>
      <c r="C41" s="620">
        <v>1219</v>
      </c>
      <c r="D41" s="620">
        <v>13</v>
      </c>
      <c r="E41" s="620">
        <v>122</v>
      </c>
      <c r="F41" s="620">
        <v>0</v>
      </c>
      <c r="G41" s="620">
        <v>0</v>
      </c>
      <c r="H41" s="620">
        <v>5</v>
      </c>
      <c r="I41" s="620">
        <v>34</v>
      </c>
    </row>
    <row r="42" spans="1:13" ht="13.5" thickTop="1">
      <c r="A42" s="49"/>
      <c r="B42" s="307"/>
      <c r="C42" s="307"/>
      <c r="D42" s="307"/>
      <c r="E42" s="307"/>
      <c r="F42" s="307"/>
      <c r="G42" s="307"/>
      <c r="H42" s="307"/>
      <c r="I42" s="307"/>
      <c r="J42" s="307"/>
      <c r="K42" s="307"/>
      <c r="L42" s="307"/>
      <c r="M42" s="307"/>
    </row>
    <row r="43" spans="1:13">
      <c r="A43" s="307"/>
      <c r="B43" s="307"/>
      <c r="C43" s="307"/>
      <c r="D43" s="307"/>
      <c r="E43" s="307"/>
      <c r="F43" s="307"/>
      <c r="G43" s="307"/>
      <c r="H43" s="307"/>
      <c r="I43" s="307"/>
      <c r="J43" s="307"/>
      <c r="K43" s="307"/>
      <c r="L43" s="307"/>
      <c r="M43" s="307"/>
    </row>
    <row r="44" spans="1:13">
      <c r="B44" s="308"/>
      <c r="C44" s="308"/>
      <c r="D44" s="308"/>
      <c r="E44" s="308"/>
      <c r="F44" s="308"/>
      <c r="G44" s="308"/>
      <c r="H44" s="308"/>
      <c r="I44" s="308"/>
      <c r="J44" s="308"/>
      <c r="K44" s="308"/>
      <c r="L44" s="308"/>
      <c r="M44" s="308"/>
    </row>
    <row r="45" spans="1:13">
      <c r="A45" s="308"/>
      <c r="B45" s="308"/>
      <c r="C45" s="308"/>
      <c r="D45" s="308"/>
      <c r="E45" s="308"/>
      <c r="F45" s="308"/>
      <c r="G45" s="308"/>
      <c r="H45" s="308"/>
      <c r="I45" s="308"/>
      <c r="J45" s="308"/>
      <c r="K45" s="308"/>
      <c r="L45" s="308"/>
      <c r="M45" s="308"/>
    </row>
  </sheetData>
  <mergeCells count="15">
    <mergeCell ref="A23:A24"/>
    <mergeCell ref="H23:I23"/>
    <mergeCell ref="L3:M3"/>
    <mergeCell ref="H3:I3"/>
    <mergeCell ref="J3:K3"/>
    <mergeCell ref="B23:C23"/>
    <mergeCell ref="D23:E23"/>
    <mergeCell ref="F23:G23"/>
    <mergeCell ref="A1:M1"/>
    <mergeCell ref="A3:A4"/>
    <mergeCell ref="L2:M2"/>
    <mergeCell ref="B3:C3"/>
    <mergeCell ref="D3:E3"/>
    <mergeCell ref="F3:G3"/>
    <mergeCell ref="A2:B2"/>
  </mergeCells>
  <phoneticPr fontId="3"/>
  <pageMargins left="0.74803149606299213" right="0.43307086614173229" top="0.98425196850393704" bottom="0.98425196850393704" header="0.51181102362204722" footer="0.51181102362204722"/>
  <pageSetup paperSize="9" scale="90" orientation="portrait" horizontalDpi="1200" verticalDpi="1200" r:id="rId1"/>
  <headerFooter alignWithMargins="0"/>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A1:AC58"/>
  <sheetViews>
    <sheetView showGridLines="0" zoomScale="80" zoomScaleNormal="80" zoomScaleSheetLayoutView="100" workbookViewId="0">
      <selection activeCell="A2" sqref="A2:M56"/>
    </sheetView>
  </sheetViews>
  <sheetFormatPr defaultColWidth="11" defaultRowHeight="15" customHeight="1"/>
  <cols>
    <col min="1" max="1" width="10.81640625" style="3" customWidth="1"/>
    <col min="2" max="2" width="6.6328125" style="3" customWidth="1"/>
    <col min="3" max="3" width="8.6328125" style="3" customWidth="1"/>
    <col min="4" max="4" width="6.6328125" style="3" customWidth="1"/>
    <col min="5" max="5" width="7.90625" style="3" customWidth="1"/>
    <col min="6" max="6" width="6.6328125" style="3" customWidth="1"/>
    <col min="7" max="7" width="7.90625" style="3" customWidth="1"/>
    <col min="8" max="8" width="6.6328125" style="3" customWidth="1"/>
    <col min="9" max="9" width="7.90625" style="3" customWidth="1"/>
    <col min="10" max="10" width="6.6328125" style="3" customWidth="1"/>
    <col min="11" max="11" width="7.90625" style="3" customWidth="1"/>
    <col min="12" max="12" width="6.6328125" style="3" customWidth="1"/>
    <col min="13" max="13" width="7.90625" style="3" customWidth="1"/>
    <col min="14" max="14" width="3.453125" style="3" customWidth="1"/>
    <col min="15" max="16384" width="11" style="3"/>
  </cols>
  <sheetData>
    <row r="1" spans="1:29" s="56" customFormat="1" ht="17.25" customHeight="1">
      <c r="A1" s="686" t="s">
        <v>789</v>
      </c>
      <c r="B1" s="686"/>
      <c r="C1" s="686"/>
      <c r="D1" s="686"/>
      <c r="E1" s="686"/>
      <c r="F1" s="686"/>
      <c r="G1" s="686"/>
      <c r="H1" s="686"/>
      <c r="I1" s="686"/>
      <c r="J1" s="686"/>
      <c r="K1" s="686"/>
      <c r="L1" s="686"/>
      <c r="M1" s="686"/>
      <c r="N1" s="55"/>
    </row>
    <row r="2" spans="1:29" s="31" customFormat="1" ht="12" customHeight="1" thickBot="1">
      <c r="A2" s="668" t="s">
        <v>407</v>
      </c>
      <c r="B2" s="668"/>
      <c r="C2" s="107"/>
      <c r="D2" s="107"/>
      <c r="E2" s="107"/>
      <c r="F2" s="107"/>
      <c r="G2" s="107"/>
      <c r="H2" s="107"/>
      <c r="I2" s="669" t="s">
        <v>530</v>
      </c>
      <c r="J2" s="669"/>
      <c r="K2" s="669"/>
      <c r="L2" s="669"/>
      <c r="M2" s="669"/>
      <c r="N2" s="68"/>
    </row>
    <row r="3" spans="1:29" s="5" customFormat="1" ht="20.25" customHeight="1" thickTop="1">
      <c r="A3" s="785" t="s">
        <v>99</v>
      </c>
      <c r="B3" s="145" t="s">
        <v>65</v>
      </c>
      <c r="C3" s="146"/>
      <c r="D3" s="690" t="s">
        <v>611</v>
      </c>
      <c r="E3" s="692"/>
      <c r="F3" s="690" t="s">
        <v>531</v>
      </c>
      <c r="G3" s="692"/>
      <c r="H3" s="690" t="s">
        <v>532</v>
      </c>
      <c r="I3" s="692"/>
      <c r="J3" s="690" t="s">
        <v>533</v>
      </c>
      <c r="K3" s="692"/>
      <c r="L3" s="690" t="s">
        <v>534</v>
      </c>
      <c r="M3" s="691"/>
    </row>
    <row r="4" spans="1:29" s="5" customFormat="1" ht="20.25" customHeight="1">
      <c r="A4" s="787"/>
      <c r="B4" s="446" t="s">
        <v>53</v>
      </c>
      <c r="C4" s="446" t="s">
        <v>320</v>
      </c>
      <c r="D4" s="446" t="s">
        <v>53</v>
      </c>
      <c r="E4" s="446" t="s">
        <v>320</v>
      </c>
      <c r="F4" s="446" t="s">
        <v>53</v>
      </c>
      <c r="G4" s="446" t="s">
        <v>320</v>
      </c>
      <c r="H4" s="446" t="s">
        <v>53</v>
      </c>
      <c r="I4" s="446" t="s">
        <v>320</v>
      </c>
      <c r="J4" s="446" t="s">
        <v>53</v>
      </c>
      <c r="K4" s="446" t="s">
        <v>320</v>
      </c>
      <c r="L4" s="446" t="s">
        <v>53</v>
      </c>
      <c r="M4" s="414" t="s">
        <v>320</v>
      </c>
      <c r="P4" s="421"/>
    </row>
    <row r="5" spans="1:29" s="5" customFormat="1" ht="20.25" customHeight="1">
      <c r="A5" s="304" t="s">
        <v>845</v>
      </c>
      <c r="B5" s="427">
        <v>12707</v>
      </c>
      <c r="C5" s="427">
        <v>90172</v>
      </c>
      <c r="D5" s="427">
        <v>645</v>
      </c>
      <c r="E5" s="427">
        <v>2724</v>
      </c>
      <c r="F5" s="427">
        <v>175</v>
      </c>
      <c r="G5" s="427">
        <v>1239</v>
      </c>
      <c r="H5" s="427">
        <v>253</v>
      </c>
      <c r="I5" s="427">
        <v>1697</v>
      </c>
      <c r="J5" s="427">
        <v>89</v>
      </c>
      <c r="K5" s="427">
        <v>1860</v>
      </c>
      <c r="L5" s="427">
        <v>259</v>
      </c>
      <c r="M5" s="427">
        <v>3097</v>
      </c>
      <c r="P5" s="421"/>
    </row>
    <row r="6" spans="1:29" s="5" customFormat="1" ht="20.25" customHeight="1">
      <c r="A6" s="304" t="s">
        <v>784</v>
      </c>
      <c r="B6" s="427">
        <v>17566</v>
      </c>
      <c r="C6" s="427">
        <v>129167</v>
      </c>
      <c r="D6" s="427">
        <v>873</v>
      </c>
      <c r="E6" s="427">
        <v>3574</v>
      </c>
      <c r="F6" s="427">
        <v>237</v>
      </c>
      <c r="G6" s="427">
        <v>1952</v>
      </c>
      <c r="H6" s="427">
        <v>346</v>
      </c>
      <c r="I6" s="427">
        <v>2436</v>
      </c>
      <c r="J6" s="427">
        <v>158</v>
      </c>
      <c r="K6" s="427">
        <v>4379</v>
      </c>
      <c r="L6" s="427">
        <v>382</v>
      </c>
      <c r="M6" s="427">
        <v>4233</v>
      </c>
      <c r="P6" s="421"/>
    </row>
    <row r="7" spans="1:29" s="214" customFormat="1" ht="17.5" customHeight="1">
      <c r="A7" s="651" t="s">
        <v>846</v>
      </c>
      <c r="B7" s="658">
        <v>24018</v>
      </c>
      <c r="C7" s="658">
        <v>201641</v>
      </c>
      <c r="D7" s="658">
        <v>1111</v>
      </c>
      <c r="E7" s="658">
        <v>4798</v>
      </c>
      <c r="F7" s="658">
        <v>269</v>
      </c>
      <c r="G7" s="658">
        <v>2270</v>
      </c>
      <c r="H7" s="658">
        <v>406</v>
      </c>
      <c r="I7" s="658">
        <v>2792</v>
      </c>
      <c r="J7" s="658">
        <v>318</v>
      </c>
      <c r="K7" s="659">
        <v>8692</v>
      </c>
      <c r="L7" s="658">
        <v>612</v>
      </c>
      <c r="M7" s="658">
        <v>8515</v>
      </c>
      <c r="O7" s="215"/>
      <c r="P7" s="215"/>
      <c r="Q7" s="215"/>
      <c r="R7" s="215"/>
      <c r="S7" s="215"/>
      <c r="T7" s="215"/>
      <c r="U7" s="215"/>
      <c r="V7" s="215"/>
      <c r="W7" s="215"/>
      <c r="X7" s="215"/>
      <c r="Y7" s="215"/>
      <c r="Z7" s="215"/>
      <c r="AA7" s="215"/>
      <c r="AB7" s="215"/>
      <c r="AC7" s="215"/>
    </row>
    <row r="8" spans="1:29" s="1" customFormat="1" ht="17.5" customHeight="1">
      <c r="A8" s="204" t="s">
        <v>765</v>
      </c>
      <c r="B8" s="626">
        <v>1745</v>
      </c>
      <c r="C8" s="626">
        <v>13850</v>
      </c>
      <c r="D8" s="626">
        <v>93</v>
      </c>
      <c r="E8" s="626">
        <v>413</v>
      </c>
      <c r="F8" s="626">
        <v>15</v>
      </c>
      <c r="G8" s="626">
        <v>129</v>
      </c>
      <c r="H8" s="626">
        <v>33</v>
      </c>
      <c r="I8" s="626">
        <v>234</v>
      </c>
      <c r="J8" s="626">
        <v>24</v>
      </c>
      <c r="K8" s="626">
        <v>341</v>
      </c>
      <c r="L8" s="574">
        <v>33</v>
      </c>
      <c r="M8" s="574">
        <v>421</v>
      </c>
      <c r="N8" s="441"/>
      <c r="O8" s="23"/>
      <c r="P8" s="23"/>
    </row>
    <row r="9" spans="1:29" s="1" customFormat="1" ht="17.5" customHeight="1">
      <c r="A9" s="204" t="s">
        <v>766</v>
      </c>
      <c r="B9" s="305">
        <v>1992</v>
      </c>
      <c r="C9" s="305">
        <v>16318</v>
      </c>
      <c r="D9" s="305">
        <v>89</v>
      </c>
      <c r="E9" s="305">
        <v>372</v>
      </c>
      <c r="F9" s="305">
        <v>26</v>
      </c>
      <c r="G9" s="305">
        <v>234</v>
      </c>
      <c r="H9" s="305">
        <v>38</v>
      </c>
      <c r="I9" s="305">
        <v>303</v>
      </c>
      <c r="J9" s="626">
        <v>26</v>
      </c>
      <c r="K9" s="626">
        <v>425</v>
      </c>
      <c r="L9" s="626">
        <v>49</v>
      </c>
      <c r="M9" s="626">
        <v>678</v>
      </c>
      <c r="N9" s="441"/>
      <c r="O9" s="23"/>
      <c r="P9" s="23"/>
    </row>
    <row r="10" spans="1:29" s="1" customFormat="1" ht="17.5" customHeight="1">
      <c r="A10" s="204" t="s">
        <v>276</v>
      </c>
      <c r="B10" s="574">
        <v>1992</v>
      </c>
      <c r="C10" s="574">
        <v>16523</v>
      </c>
      <c r="D10" s="574">
        <v>93</v>
      </c>
      <c r="E10" s="574">
        <v>392</v>
      </c>
      <c r="F10" s="574">
        <v>15</v>
      </c>
      <c r="G10" s="574">
        <v>118</v>
      </c>
      <c r="H10" s="574">
        <v>31</v>
      </c>
      <c r="I10" s="574">
        <v>197</v>
      </c>
      <c r="J10" s="574">
        <v>35</v>
      </c>
      <c r="K10" s="574">
        <v>730</v>
      </c>
      <c r="L10" s="574">
        <v>59</v>
      </c>
      <c r="M10" s="574">
        <v>694</v>
      </c>
      <c r="N10" s="441"/>
      <c r="O10" s="23"/>
      <c r="P10" s="23"/>
    </row>
    <row r="11" spans="1:29" s="1" customFormat="1" ht="17.5" customHeight="1">
      <c r="A11" s="204" t="s">
        <v>277</v>
      </c>
      <c r="B11" s="574">
        <v>2089</v>
      </c>
      <c r="C11" s="574">
        <v>18640</v>
      </c>
      <c r="D11" s="574">
        <v>87</v>
      </c>
      <c r="E11" s="574">
        <v>380</v>
      </c>
      <c r="F11" s="574">
        <v>25</v>
      </c>
      <c r="G11" s="574">
        <v>209</v>
      </c>
      <c r="H11" s="574">
        <v>34</v>
      </c>
      <c r="I11" s="574">
        <v>214</v>
      </c>
      <c r="J11" s="574">
        <v>23</v>
      </c>
      <c r="K11" s="574">
        <v>2010</v>
      </c>
      <c r="L11" s="574">
        <v>64</v>
      </c>
      <c r="M11" s="574">
        <v>713</v>
      </c>
      <c r="N11" s="441"/>
      <c r="O11" s="23"/>
      <c r="P11" s="23"/>
    </row>
    <row r="12" spans="1:29" s="1" customFormat="1" ht="17.5" customHeight="1">
      <c r="A12" s="204" t="s">
        <v>278</v>
      </c>
      <c r="B12" s="574">
        <v>1808</v>
      </c>
      <c r="C12" s="574">
        <v>12831</v>
      </c>
      <c r="D12" s="574">
        <v>83</v>
      </c>
      <c r="E12" s="574">
        <v>317</v>
      </c>
      <c r="F12" s="574">
        <v>21</v>
      </c>
      <c r="G12" s="574">
        <v>173</v>
      </c>
      <c r="H12" s="574">
        <v>30</v>
      </c>
      <c r="I12" s="574">
        <v>190</v>
      </c>
      <c r="J12" s="574">
        <v>9</v>
      </c>
      <c r="K12" s="574">
        <v>140</v>
      </c>
      <c r="L12" s="574">
        <v>44</v>
      </c>
      <c r="M12" s="574">
        <v>540</v>
      </c>
      <c r="N12" s="441"/>
      <c r="O12" s="23"/>
      <c r="P12" s="23"/>
    </row>
    <row r="13" spans="1:29" s="1" customFormat="1" ht="17.5" customHeight="1">
      <c r="A13" s="204" t="s">
        <v>313</v>
      </c>
      <c r="B13" s="574">
        <v>2001</v>
      </c>
      <c r="C13" s="574">
        <v>16242</v>
      </c>
      <c r="D13" s="574">
        <v>97</v>
      </c>
      <c r="E13" s="574">
        <v>413</v>
      </c>
      <c r="F13" s="574">
        <v>25</v>
      </c>
      <c r="G13" s="574">
        <v>229</v>
      </c>
      <c r="H13" s="574">
        <v>35</v>
      </c>
      <c r="I13" s="574">
        <v>249</v>
      </c>
      <c r="J13" s="574">
        <v>31</v>
      </c>
      <c r="K13" s="574">
        <v>532</v>
      </c>
      <c r="L13" s="574">
        <v>57</v>
      </c>
      <c r="M13" s="574">
        <v>756</v>
      </c>
      <c r="N13" s="441"/>
      <c r="O13" s="23"/>
      <c r="P13" s="23"/>
    </row>
    <row r="14" spans="1:29" s="1" customFormat="1" ht="17.5" customHeight="1">
      <c r="A14" s="204" t="s">
        <v>279</v>
      </c>
      <c r="B14" s="574">
        <v>2290</v>
      </c>
      <c r="C14" s="574">
        <v>20434</v>
      </c>
      <c r="D14" s="574">
        <v>95</v>
      </c>
      <c r="E14" s="574">
        <v>394</v>
      </c>
      <c r="F14" s="574">
        <v>16</v>
      </c>
      <c r="G14" s="574">
        <v>127</v>
      </c>
      <c r="H14" s="574">
        <v>23</v>
      </c>
      <c r="I14" s="574">
        <v>174</v>
      </c>
      <c r="J14" s="574">
        <v>34</v>
      </c>
      <c r="K14" s="574">
        <v>657</v>
      </c>
      <c r="L14" s="574">
        <v>44</v>
      </c>
      <c r="M14" s="574">
        <v>1299</v>
      </c>
      <c r="N14" s="441"/>
      <c r="O14" s="23"/>
      <c r="P14" s="23"/>
    </row>
    <row r="15" spans="1:29" s="1" customFormat="1" ht="17.5" customHeight="1">
      <c r="A15" s="204" t="s">
        <v>280</v>
      </c>
      <c r="B15" s="574">
        <v>2128</v>
      </c>
      <c r="C15" s="574">
        <v>18480</v>
      </c>
      <c r="D15" s="574">
        <v>89</v>
      </c>
      <c r="E15" s="574">
        <v>408</v>
      </c>
      <c r="F15" s="574">
        <v>25</v>
      </c>
      <c r="G15" s="574">
        <v>214</v>
      </c>
      <c r="H15" s="574">
        <v>38</v>
      </c>
      <c r="I15" s="574">
        <v>265</v>
      </c>
      <c r="J15" s="574">
        <v>34</v>
      </c>
      <c r="K15" s="574">
        <v>550</v>
      </c>
      <c r="L15" s="574">
        <v>60</v>
      </c>
      <c r="M15" s="574">
        <v>764</v>
      </c>
      <c r="N15" s="441"/>
      <c r="O15" s="23"/>
      <c r="P15" s="23"/>
    </row>
    <row r="16" spans="1:29" s="1" customFormat="1" ht="17.5" customHeight="1">
      <c r="A16" s="204" t="s">
        <v>281</v>
      </c>
      <c r="B16" s="574">
        <v>1913</v>
      </c>
      <c r="C16" s="574">
        <v>16046</v>
      </c>
      <c r="D16" s="574">
        <v>94</v>
      </c>
      <c r="E16" s="574">
        <v>428</v>
      </c>
      <c r="F16" s="574">
        <v>27</v>
      </c>
      <c r="G16" s="574">
        <v>193</v>
      </c>
      <c r="H16" s="574">
        <v>44</v>
      </c>
      <c r="I16" s="574">
        <v>314</v>
      </c>
      <c r="J16" s="574">
        <v>21</v>
      </c>
      <c r="K16" s="574">
        <v>332</v>
      </c>
      <c r="L16" s="574">
        <v>49</v>
      </c>
      <c r="M16" s="574">
        <v>705</v>
      </c>
      <c r="N16" s="441"/>
      <c r="O16" s="23"/>
      <c r="P16" s="23"/>
    </row>
    <row r="17" spans="1:26" s="1" customFormat="1" ht="17.5" customHeight="1">
      <c r="A17" s="204" t="s">
        <v>827</v>
      </c>
      <c r="B17" s="574">
        <v>1881</v>
      </c>
      <c r="C17" s="574">
        <v>15611</v>
      </c>
      <c r="D17" s="574">
        <v>93</v>
      </c>
      <c r="E17" s="574">
        <v>390</v>
      </c>
      <c r="F17" s="574">
        <v>25</v>
      </c>
      <c r="G17" s="574">
        <v>193</v>
      </c>
      <c r="H17" s="574">
        <v>31</v>
      </c>
      <c r="I17" s="574">
        <v>196</v>
      </c>
      <c r="J17" s="574">
        <v>26</v>
      </c>
      <c r="K17" s="574">
        <v>484</v>
      </c>
      <c r="L17" s="574">
        <v>38</v>
      </c>
      <c r="M17" s="574">
        <v>493</v>
      </c>
      <c r="N17" s="441"/>
      <c r="O17" s="23"/>
      <c r="P17" s="23"/>
    </row>
    <row r="18" spans="1:26" s="1" customFormat="1" ht="17.5" customHeight="1">
      <c r="A18" s="204" t="s">
        <v>282</v>
      </c>
      <c r="B18" s="574">
        <v>1993</v>
      </c>
      <c r="C18" s="574">
        <v>18292</v>
      </c>
      <c r="D18" s="574">
        <v>94</v>
      </c>
      <c r="E18" s="574">
        <v>417</v>
      </c>
      <c r="F18" s="574">
        <v>25</v>
      </c>
      <c r="G18" s="574">
        <v>215</v>
      </c>
      <c r="H18" s="574">
        <v>34</v>
      </c>
      <c r="I18" s="574">
        <v>226</v>
      </c>
      <c r="J18" s="574">
        <v>29</v>
      </c>
      <c r="K18" s="574">
        <v>1901</v>
      </c>
      <c r="L18" s="574">
        <v>58</v>
      </c>
      <c r="M18" s="574">
        <v>703</v>
      </c>
      <c r="N18" s="441"/>
      <c r="O18" s="23"/>
      <c r="P18" s="23"/>
    </row>
    <row r="19" spans="1:26" s="1" customFormat="1" ht="17.5" customHeight="1" thickBot="1">
      <c r="A19" s="205" t="s">
        <v>283</v>
      </c>
      <c r="B19" s="578">
        <v>2186</v>
      </c>
      <c r="C19" s="579">
        <v>18374</v>
      </c>
      <c r="D19" s="579">
        <v>104</v>
      </c>
      <c r="E19" s="579">
        <v>474</v>
      </c>
      <c r="F19" s="579">
        <v>24</v>
      </c>
      <c r="G19" s="579">
        <v>236</v>
      </c>
      <c r="H19" s="579">
        <v>35</v>
      </c>
      <c r="I19" s="579">
        <v>230</v>
      </c>
      <c r="J19" s="579">
        <v>26</v>
      </c>
      <c r="K19" s="579">
        <v>590</v>
      </c>
      <c r="L19" s="579">
        <v>57</v>
      </c>
      <c r="M19" s="579">
        <v>749</v>
      </c>
      <c r="N19" s="441"/>
      <c r="O19" s="23"/>
      <c r="P19" s="23"/>
    </row>
    <row r="20" spans="1:26" s="1" customFormat="1" ht="12" customHeight="1" thickTop="1" thickBot="1">
      <c r="A20" s="3"/>
      <c r="B20" s="184"/>
      <c r="C20" s="184"/>
      <c r="D20" s="184"/>
      <c r="E20" s="184"/>
      <c r="F20" s="184"/>
      <c r="G20" s="184"/>
      <c r="H20" s="184"/>
      <c r="I20" s="184"/>
      <c r="J20" s="184"/>
      <c r="K20" s="184"/>
      <c r="L20" s="184"/>
      <c r="M20" s="184"/>
      <c r="O20" s="305"/>
      <c r="P20" s="305"/>
      <c r="Q20" s="305"/>
      <c r="R20" s="305"/>
      <c r="S20" s="305"/>
      <c r="T20" s="305"/>
      <c r="U20" s="305"/>
      <c r="V20" s="305"/>
      <c r="W20" s="305"/>
      <c r="X20" s="305"/>
      <c r="Y20" s="305"/>
      <c r="Z20" s="305"/>
    </row>
    <row r="21" spans="1:26" ht="20.25" customHeight="1" thickTop="1">
      <c r="A21" s="785" t="s">
        <v>99</v>
      </c>
      <c r="B21" s="690" t="s">
        <v>612</v>
      </c>
      <c r="C21" s="692"/>
      <c r="D21" s="690" t="s">
        <v>535</v>
      </c>
      <c r="E21" s="692"/>
      <c r="F21" s="690" t="s">
        <v>613</v>
      </c>
      <c r="G21" s="692"/>
      <c r="H21" s="690" t="s">
        <v>614</v>
      </c>
      <c r="I21" s="692"/>
      <c r="J21" s="690" t="s">
        <v>536</v>
      </c>
      <c r="K21" s="692"/>
      <c r="L21" s="690" t="s">
        <v>615</v>
      </c>
      <c r="M21" s="691"/>
    </row>
    <row r="22" spans="1:26" ht="20.25" customHeight="1">
      <c r="A22" s="787"/>
      <c r="B22" s="446" t="s">
        <v>53</v>
      </c>
      <c r="C22" s="446" t="s">
        <v>320</v>
      </c>
      <c r="D22" s="446" t="s">
        <v>53</v>
      </c>
      <c r="E22" s="446" t="s">
        <v>320</v>
      </c>
      <c r="F22" s="446" t="s">
        <v>53</v>
      </c>
      <c r="G22" s="446" t="s">
        <v>320</v>
      </c>
      <c r="H22" s="446" t="s">
        <v>53</v>
      </c>
      <c r="I22" s="446" t="s">
        <v>320</v>
      </c>
      <c r="J22" s="446" t="s">
        <v>53</v>
      </c>
      <c r="K22" s="446" t="s">
        <v>320</v>
      </c>
      <c r="L22" s="446" t="s">
        <v>53</v>
      </c>
      <c r="M22" s="414" t="s">
        <v>320</v>
      </c>
    </row>
    <row r="23" spans="1:26" ht="20.25" customHeight="1">
      <c r="A23" s="304" t="s">
        <v>845</v>
      </c>
      <c r="B23" s="473">
        <v>244</v>
      </c>
      <c r="C23" s="473">
        <v>1005</v>
      </c>
      <c r="D23" s="473">
        <v>165</v>
      </c>
      <c r="E23" s="473">
        <v>986</v>
      </c>
      <c r="F23" s="473">
        <v>82</v>
      </c>
      <c r="G23" s="473">
        <v>607</v>
      </c>
      <c r="H23" s="473">
        <v>502</v>
      </c>
      <c r="I23" s="473">
        <v>4502</v>
      </c>
      <c r="J23" s="473">
        <v>877</v>
      </c>
      <c r="K23" s="473">
        <v>3665</v>
      </c>
      <c r="L23" s="473">
        <v>286</v>
      </c>
      <c r="M23" s="473">
        <v>1970</v>
      </c>
    </row>
    <row r="24" spans="1:26" s="5" customFormat="1" ht="20.25" customHeight="1">
      <c r="A24" s="304" t="s">
        <v>784</v>
      </c>
      <c r="B24" s="427">
        <v>311</v>
      </c>
      <c r="C24" s="427">
        <v>1246</v>
      </c>
      <c r="D24" s="427">
        <v>268</v>
      </c>
      <c r="E24" s="427">
        <v>1245</v>
      </c>
      <c r="F24" s="427">
        <v>100</v>
      </c>
      <c r="G24" s="427">
        <v>739</v>
      </c>
      <c r="H24" s="427">
        <v>625</v>
      </c>
      <c r="I24" s="427">
        <v>5915</v>
      </c>
      <c r="J24" s="427">
        <v>1282</v>
      </c>
      <c r="K24" s="427">
        <v>5129</v>
      </c>
      <c r="L24" s="427">
        <v>371</v>
      </c>
      <c r="M24" s="427">
        <v>2722</v>
      </c>
      <c r="P24" s="421"/>
    </row>
    <row r="25" spans="1:26" s="216" customFormat="1" ht="17.5" customHeight="1">
      <c r="A25" s="651" t="s">
        <v>846</v>
      </c>
      <c r="B25" s="660">
        <v>441</v>
      </c>
      <c r="C25" s="658">
        <v>2032</v>
      </c>
      <c r="D25" s="658">
        <v>350</v>
      </c>
      <c r="E25" s="658">
        <v>1796</v>
      </c>
      <c r="F25" s="658">
        <v>136</v>
      </c>
      <c r="G25" s="658">
        <v>895</v>
      </c>
      <c r="H25" s="658">
        <v>856</v>
      </c>
      <c r="I25" s="658">
        <v>8187</v>
      </c>
      <c r="J25" s="658">
        <v>1610</v>
      </c>
      <c r="K25" s="658">
        <v>6692</v>
      </c>
      <c r="L25" s="658">
        <v>509</v>
      </c>
      <c r="M25" s="658">
        <v>3656</v>
      </c>
    </row>
    <row r="26" spans="1:26" ht="17.5" customHeight="1">
      <c r="A26" s="204" t="s">
        <v>765</v>
      </c>
      <c r="B26" s="627">
        <v>40</v>
      </c>
      <c r="C26" s="575">
        <v>147</v>
      </c>
      <c r="D26" s="575">
        <v>21</v>
      </c>
      <c r="E26" s="575">
        <v>111</v>
      </c>
      <c r="F26" s="574">
        <v>6</v>
      </c>
      <c r="G26" s="574">
        <v>40</v>
      </c>
      <c r="H26" s="574">
        <v>64</v>
      </c>
      <c r="I26" s="574">
        <v>576</v>
      </c>
      <c r="J26" s="574">
        <v>134</v>
      </c>
      <c r="K26" s="575">
        <v>518</v>
      </c>
      <c r="L26" s="575">
        <v>34</v>
      </c>
      <c r="M26" s="575">
        <v>229</v>
      </c>
      <c r="O26" s="23"/>
      <c r="P26" s="23"/>
    </row>
    <row r="27" spans="1:26" ht="17.5" customHeight="1">
      <c r="A27" s="204" t="s">
        <v>766</v>
      </c>
      <c r="B27" s="627">
        <v>31</v>
      </c>
      <c r="C27" s="575">
        <v>145</v>
      </c>
      <c r="D27" s="575">
        <v>23</v>
      </c>
      <c r="E27" s="575">
        <v>129</v>
      </c>
      <c r="F27" s="574">
        <v>10</v>
      </c>
      <c r="G27" s="574">
        <v>68</v>
      </c>
      <c r="H27" s="574">
        <v>69</v>
      </c>
      <c r="I27" s="574">
        <v>670</v>
      </c>
      <c r="J27" s="574">
        <v>138</v>
      </c>
      <c r="K27" s="575">
        <v>517</v>
      </c>
      <c r="L27" s="575">
        <v>56</v>
      </c>
      <c r="M27" s="575">
        <v>409</v>
      </c>
      <c r="O27" s="23"/>
      <c r="P27" s="23"/>
    </row>
    <row r="28" spans="1:26" ht="17.5" customHeight="1">
      <c r="A28" s="204" t="s">
        <v>276</v>
      </c>
      <c r="B28" s="627">
        <v>33</v>
      </c>
      <c r="C28" s="575">
        <v>147</v>
      </c>
      <c r="D28" s="575">
        <v>26</v>
      </c>
      <c r="E28" s="575">
        <v>129</v>
      </c>
      <c r="F28" s="574">
        <v>11</v>
      </c>
      <c r="G28" s="574">
        <v>99</v>
      </c>
      <c r="H28" s="574">
        <v>64</v>
      </c>
      <c r="I28" s="574">
        <v>608</v>
      </c>
      <c r="J28" s="574">
        <v>143</v>
      </c>
      <c r="K28" s="575">
        <v>665</v>
      </c>
      <c r="L28" s="575">
        <v>54</v>
      </c>
      <c r="M28" s="575">
        <v>393</v>
      </c>
      <c r="O28" s="23"/>
      <c r="P28" s="23"/>
    </row>
    <row r="29" spans="1:26" ht="17.5" customHeight="1">
      <c r="A29" s="204" t="s">
        <v>277</v>
      </c>
      <c r="B29" s="627">
        <v>46</v>
      </c>
      <c r="C29" s="575">
        <v>225</v>
      </c>
      <c r="D29" s="575">
        <v>28</v>
      </c>
      <c r="E29" s="575">
        <v>149</v>
      </c>
      <c r="F29" s="574">
        <v>9</v>
      </c>
      <c r="G29" s="574">
        <v>47</v>
      </c>
      <c r="H29" s="574">
        <v>70</v>
      </c>
      <c r="I29" s="574">
        <v>621</v>
      </c>
      <c r="J29" s="574">
        <v>146</v>
      </c>
      <c r="K29" s="575">
        <v>641</v>
      </c>
      <c r="L29" s="575">
        <v>36</v>
      </c>
      <c r="M29" s="575">
        <v>276</v>
      </c>
      <c r="O29" s="23"/>
      <c r="P29" s="23"/>
    </row>
    <row r="30" spans="1:26" ht="17.5" customHeight="1">
      <c r="A30" s="204" t="s">
        <v>278</v>
      </c>
      <c r="B30" s="627">
        <v>32</v>
      </c>
      <c r="C30" s="575">
        <v>130</v>
      </c>
      <c r="D30" s="575">
        <v>18</v>
      </c>
      <c r="E30" s="575">
        <v>85</v>
      </c>
      <c r="F30" s="574">
        <v>3</v>
      </c>
      <c r="G30" s="574">
        <v>25</v>
      </c>
      <c r="H30" s="574">
        <v>56</v>
      </c>
      <c r="I30" s="574">
        <v>489</v>
      </c>
      <c r="J30" s="574">
        <v>132</v>
      </c>
      <c r="K30" s="575">
        <v>509</v>
      </c>
      <c r="L30" s="575">
        <v>37</v>
      </c>
      <c r="M30" s="575">
        <v>224</v>
      </c>
      <c r="O30" s="23"/>
      <c r="P30" s="23"/>
    </row>
    <row r="31" spans="1:26" ht="17.5" customHeight="1">
      <c r="A31" s="204" t="s">
        <v>313</v>
      </c>
      <c r="B31" s="577">
        <v>39</v>
      </c>
      <c r="C31" s="575">
        <v>165</v>
      </c>
      <c r="D31" s="575">
        <v>36</v>
      </c>
      <c r="E31" s="575">
        <v>177</v>
      </c>
      <c r="F31" s="574">
        <v>16</v>
      </c>
      <c r="G31" s="574">
        <v>97</v>
      </c>
      <c r="H31" s="574">
        <v>71</v>
      </c>
      <c r="I31" s="574">
        <v>710</v>
      </c>
      <c r="J31" s="574">
        <v>131</v>
      </c>
      <c r="K31" s="575">
        <v>552</v>
      </c>
      <c r="L31" s="575">
        <v>42</v>
      </c>
      <c r="M31" s="575">
        <v>265</v>
      </c>
      <c r="O31" s="23"/>
      <c r="P31" s="23"/>
    </row>
    <row r="32" spans="1:26" ht="17.5" customHeight="1">
      <c r="A32" s="204" t="s">
        <v>279</v>
      </c>
      <c r="B32" s="627">
        <v>39</v>
      </c>
      <c r="C32" s="575">
        <v>206</v>
      </c>
      <c r="D32" s="575">
        <v>40</v>
      </c>
      <c r="E32" s="575">
        <v>205</v>
      </c>
      <c r="F32" s="574">
        <v>18</v>
      </c>
      <c r="G32" s="574">
        <v>113</v>
      </c>
      <c r="H32" s="574">
        <v>91</v>
      </c>
      <c r="I32" s="574">
        <v>892</v>
      </c>
      <c r="J32" s="574">
        <v>144</v>
      </c>
      <c r="K32" s="575">
        <v>601</v>
      </c>
      <c r="L32" s="575">
        <v>54</v>
      </c>
      <c r="M32" s="575">
        <v>436</v>
      </c>
      <c r="O32" s="23"/>
      <c r="P32" s="23"/>
    </row>
    <row r="33" spans="1:29" ht="17.5" customHeight="1">
      <c r="A33" s="204" t="s">
        <v>280</v>
      </c>
      <c r="B33" s="627">
        <v>33</v>
      </c>
      <c r="C33" s="575">
        <v>162</v>
      </c>
      <c r="D33" s="575">
        <v>34</v>
      </c>
      <c r="E33" s="575">
        <v>176</v>
      </c>
      <c r="F33" s="574">
        <v>15</v>
      </c>
      <c r="G33" s="574">
        <v>113</v>
      </c>
      <c r="H33" s="574">
        <v>70</v>
      </c>
      <c r="I33" s="574">
        <v>677</v>
      </c>
      <c r="J33" s="574">
        <v>128</v>
      </c>
      <c r="K33" s="575">
        <v>595</v>
      </c>
      <c r="L33" s="575">
        <v>53</v>
      </c>
      <c r="M33" s="575">
        <v>401</v>
      </c>
      <c r="O33" s="23"/>
      <c r="P33" s="23"/>
    </row>
    <row r="34" spans="1:29" ht="17.5" customHeight="1">
      <c r="A34" s="204" t="s">
        <v>281</v>
      </c>
      <c r="B34" s="627">
        <v>43</v>
      </c>
      <c r="C34" s="575">
        <v>218</v>
      </c>
      <c r="D34" s="575">
        <v>29</v>
      </c>
      <c r="E34" s="575">
        <v>155</v>
      </c>
      <c r="F34" s="574">
        <v>10</v>
      </c>
      <c r="G34" s="574">
        <v>49</v>
      </c>
      <c r="H34" s="574">
        <v>69</v>
      </c>
      <c r="I34" s="574">
        <v>687</v>
      </c>
      <c r="J34" s="574">
        <v>129</v>
      </c>
      <c r="K34" s="575">
        <v>494</v>
      </c>
      <c r="L34" s="575">
        <v>40</v>
      </c>
      <c r="M34" s="575">
        <v>313</v>
      </c>
      <c r="O34" s="23"/>
      <c r="P34" s="23"/>
    </row>
    <row r="35" spans="1:29" ht="17.5" customHeight="1">
      <c r="A35" s="204" t="s">
        <v>827</v>
      </c>
      <c r="B35" s="627">
        <v>28</v>
      </c>
      <c r="C35" s="575">
        <v>149</v>
      </c>
      <c r="D35" s="575">
        <v>24</v>
      </c>
      <c r="E35" s="575">
        <v>118</v>
      </c>
      <c r="F35" s="574">
        <v>15</v>
      </c>
      <c r="G35" s="574">
        <v>85</v>
      </c>
      <c r="H35" s="574">
        <v>75</v>
      </c>
      <c r="I35" s="574">
        <v>713</v>
      </c>
      <c r="J35" s="574">
        <v>124</v>
      </c>
      <c r="K35" s="575">
        <v>542</v>
      </c>
      <c r="L35" s="575">
        <v>35</v>
      </c>
      <c r="M35" s="575">
        <v>270</v>
      </c>
      <c r="O35" s="23"/>
      <c r="P35" s="23"/>
    </row>
    <row r="36" spans="1:29" ht="17.5" customHeight="1">
      <c r="A36" s="204" t="s">
        <v>282</v>
      </c>
      <c r="B36" s="627">
        <v>37</v>
      </c>
      <c r="C36" s="575">
        <v>156</v>
      </c>
      <c r="D36" s="575">
        <v>31</v>
      </c>
      <c r="E36" s="575">
        <v>153</v>
      </c>
      <c r="F36" s="574">
        <v>13</v>
      </c>
      <c r="G36" s="574">
        <v>76</v>
      </c>
      <c r="H36" s="574">
        <v>78</v>
      </c>
      <c r="I36" s="574">
        <v>765</v>
      </c>
      <c r="J36" s="574">
        <v>127</v>
      </c>
      <c r="K36" s="575">
        <v>487</v>
      </c>
      <c r="L36" s="575">
        <v>33</v>
      </c>
      <c r="M36" s="575">
        <v>203</v>
      </c>
      <c r="O36" s="23"/>
      <c r="P36" s="23"/>
    </row>
    <row r="37" spans="1:29" ht="17.5" customHeight="1" thickBot="1">
      <c r="A37" s="205" t="s">
        <v>283</v>
      </c>
      <c r="B37" s="628">
        <v>40</v>
      </c>
      <c r="C37" s="580">
        <v>182</v>
      </c>
      <c r="D37" s="580">
        <v>40</v>
      </c>
      <c r="E37" s="580">
        <v>209</v>
      </c>
      <c r="F37" s="579">
        <v>10</v>
      </c>
      <c r="G37" s="579">
        <v>83</v>
      </c>
      <c r="H37" s="579">
        <v>79</v>
      </c>
      <c r="I37" s="579">
        <v>779</v>
      </c>
      <c r="J37" s="579">
        <v>134</v>
      </c>
      <c r="K37" s="580">
        <v>571</v>
      </c>
      <c r="L37" s="580">
        <v>35</v>
      </c>
      <c r="M37" s="580">
        <v>237</v>
      </c>
      <c r="O37" s="23"/>
      <c r="P37" s="23"/>
      <c r="Q37" s="23"/>
      <c r="R37" s="23"/>
      <c r="S37" s="23"/>
      <c r="T37" s="23"/>
      <c r="U37" s="23"/>
      <c r="V37" s="23"/>
      <c r="W37" s="23"/>
      <c r="X37" s="23"/>
      <c r="Y37" s="23"/>
      <c r="Z37" s="23"/>
    </row>
    <row r="38" spans="1:29" s="31" customFormat="1" ht="12" customHeight="1" thickTop="1" thickBot="1">
      <c r="A38" s="668"/>
      <c r="B38" s="668"/>
      <c r="C38" s="107"/>
      <c r="D38" s="107"/>
      <c r="E38" s="107"/>
      <c r="F38" s="107"/>
      <c r="G38" s="107"/>
      <c r="H38" s="107"/>
      <c r="I38" s="107"/>
      <c r="J38" s="107"/>
      <c r="K38" s="669"/>
      <c r="L38" s="669"/>
      <c r="M38" s="669"/>
      <c r="N38" s="68"/>
    </row>
    <row r="39" spans="1:29" s="5" customFormat="1" ht="20.25" customHeight="1" thickTop="1">
      <c r="A39" s="785" t="s">
        <v>99</v>
      </c>
      <c r="B39" s="690" t="s">
        <v>616</v>
      </c>
      <c r="C39" s="692"/>
      <c r="D39" s="690" t="s">
        <v>537</v>
      </c>
      <c r="E39" s="692"/>
      <c r="F39" s="690" t="s">
        <v>538</v>
      </c>
      <c r="G39" s="692"/>
      <c r="H39" s="871" t="s">
        <v>539</v>
      </c>
      <c r="I39" s="872"/>
      <c r="J39" s="690" t="s">
        <v>540</v>
      </c>
      <c r="K39" s="692"/>
      <c r="L39" s="690" t="s">
        <v>541</v>
      </c>
      <c r="M39" s="691"/>
    </row>
    <row r="40" spans="1:29" s="5" customFormat="1" ht="20.25" customHeight="1">
      <c r="A40" s="787"/>
      <c r="B40" s="446" t="s">
        <v>53</v>
      </c>
      <c r="C40" s="446" t="s">
        <v>320</v>
      </c>
      <c r="D40" s="446" t="s">
        <v>53</v>
      </c>
      <c r="E40" s="446" t="s">
        <v>320</v>
      </c>
      <c r="F40" s="446" t="s">
        <v>53</v>
      </c>
      <c r="G40" s="446" t="s">
        <v>320</v>
      </c>
      <c r="H40" s="446" t="s">
        <v>53</v>
      </c>
      <c r="I40" s="446" t="s">
        <v>320</v>
      </c>
      <c r="J40" s="446" t="s">
        <v>53</v>
      </c>
      <c r="K40" s="446" t="s">
        <v>320</v>
      </c>
      <c r="L40" s="446" t="s">
        <v>53</v>
      </c>
      <c r="M40" s="414" t="s">
        <v>320</v>
      </c>
      <c r="P40" s="421"/>
    </row>
    <row r="41" spans="1:29" s="5" customFormat="1" ht="20.25" customHeight="1">
      <c r="A41" s="304" t="s">
        <v>845</v>
      </c>
      <c r="B41" s="427">
        <v>376</v>
      </c>
      <c r="C41" s="427">
        <v>2460</v>
      </c>
      <c r="D41" s="427">
        <v>249</v>
      </c>
      <c r="E41" s="427">
        <v>2955</v>
      </c>
      <c r="F41" s="427">
        <v>353</v>
      </c>
      <c r="G41" s="427">
        <v>2827</v>
      </c>
      <c r="H41" s="427">
        <v>29</v>
      </c>
      <c r="I41" s="427">
        <v>855</v>
      </c>
      <c r="J41" s="427">
        <v>18</v>
      </c>
      <c r="K41" s="427">
        <v>410</v>
      </c>
      <c r="L41" s="427">
        <v>13</v>
      </c>
      <c r="M41" s="427">
        <v>270</v>
      </c>
      <c r="P41" s="421"/>
    </row>
    <row r="42" spans="1:29" s="5" customFormat="1" ht="20.25" customHeight="1">
      <c r="A42" s="304" t="s">
        <v>784</v>
      </c>
      <c r="B42" s="427">
        <v>486</v>
      </c>
      <c r="C42" s="427">
        <v>3249</v>
      </c>
      <c r="D42" s="427">
        <v>298</v>
      </c>
      <c r="E42" s="427">
        <v>3004</v>
      </c>
      <c r="F42" s="427">
        <v>453</v>
      </c>
      <c r="G42" s="427">
        <v>3781</v>
      </c>
      <c r="H42" s="427">
        <v>37</v>
      </c>
      <c r="I42" s="427">
        <v>1053</v>
      </c>
      <c r="J42" s="427">
        <v>26</v>
      </c>
      <c r="K42" s="427">
        <v>604</v>
      </c>
      <c r="L42" s="427">
        <v>21</v>
      </c>
      <c r="M42" s="427">
        <v>485</v>
      </c>
      <c r="P42" s="421"/>
    </row>
    <row r="43" spans="1:29" s="214" customFormat="1" ht="17.5" customHeight="1">
      <c r="A43" s="651" t="s">
        <v>846</v>
      </c>
      <c r="B43" s="661">
        <v>589</v>
      </c>
      <c r="C43" s="661">
        <v>4433</v>
      </c>
      <c r="D43" s="661">
        <v>425</v>
      </c>
      <c r="E43" s="661">
        <v>5233</v>
      </c>
      <c r="F43" s="661">
        <v>616</v>
      </c>
      <c r="G43" s="661">
        <v>5619</v>
      </c>
      <c r="H43" s="661">
        <v>76</v>
      </c>
      <c r="I43" s="661">
        <v>2531</v>
      </c>
      <c r="J43" s="661">
        <v>67</v>
      </c>
      <c r="K43" s="661">
        <v>1829</v>
      </c>
      <c r="L43" s="661">
        <v>44</v>
      </c>
      <c r="M43" s="661">
        <v>1082</v>
      </c>
      <c r="O43" s="215"/>
      <c r="P43" s="215"/>
      <c r="Q43" s="215"/>
      <c r="R43" s="215"/>
      <c r="S43" s="215"/>
      <c r="T43" s="215"/>
      <c r="U43" s="215"/>
      <c r="V43" s="215"/>
      <c r="W43" s="215"/>
      <c r="X43" s="215"/>
      <c r="Y43" s="215"/>
      <c r="Z43" s="215"/>
      <c r="AA43" s="215"/>
      <c r="AB43" s="215"/>
      <c r="AC43" s="215"/>
    </row>
    <row r="44" spans="1:29" s="1" customFormat="1" ht="17.5" customHeight="1">
      <c r="A44" s="204" t="s">
        <v>765</v>
      </c>
      <c r="B44" s="627">
        <v>44</v>
      </c>
      <c r="C44" s="575">
        <v>317</v>
      </c>
      <c r="D44" s="575">
        <v>22</v>
      </c>
      <c r="E44" s="575">
        <v>239</v>
      </c>
      <c r="F44" s="575">
        <v>45</v>
      </c>
      <c r="G44" s="575">
        <v>388</v>
      </c>
      <c r="H44" s="575">
        <v>2</v>
      </c>
      <c r="I44" s="575">
        <v>83</v>
      </c>
      <c r="J44" s="575">
        <v>4</v>
      </c>
      <c r="K44" s="575">
        <v>87</v>
      </c>
      <c r="L44" s="575">
        <v>7</v>
      </c>
      <c r="M44" s="575">
        <v>149</v>
      </c>
      <c r="N44" s="441"/>
      <c r="O44" s="23"/>
      <c r="P44" s="23"/>
    </row>
    <row r="45" spans="1:29" s="1" customFormat="1" ht="17.5" customHeight="1">
      <c r="A45" s="204" t="s">
        <v>766</v>
      </c>
      <c r="B45" s="627">
        <v>56</v>
      </c>
      <c r="C45" s="575">
        <v>536</v>
      </c>
      <c r="D45" s="575">
        <v>46</v>
      </c>
      <c r="E45" s="575">
        <v>468</v>
      </c>
      <c r="F45" s="575">
        <v>58</v>
      </c>
      <c r="G45" s="575">
        <v>533</v>
      </c>
      <c r="H45" s="575">
        <v>4</v>
      </c>
      <c r="I45" s="575">
        <v>105</v>
      </c>
      <c r="J45" s="575">
        <v>3</v>
      </c>
      <c r="K45" s="575">
        <v>77</v>
      </c>
      <c r="L45" s="575">
        <v>2</v>
      </c>
      <c r="M45" s="575">
        <v>64</v>
      </c>
      <c r="N45" s="441"/>
      <c r="O45" s="23"/>
      <c r="P45" s="23"/>
    </row>
    <row r="46" spans="1:29" s="1" customFormat="1" ht="17.5" customHeight="1">
      <c r="A46" s="204" t="s">
        <v>276</v>
      </c>
      <c r="B46" s="627">
        <v>51</v>
      </c>
      <c r="C46" s="575">
        <v>442</v>
      </c>
      <c r="D46" s="575">
        <v>41</v>
      </c>
      <c r="E46" s="575">
        <v>513</v>
      </c>
      <c r="F46" s="575">
        <v>58</v>
      </c>
      <c r="G46" s="575">
        <v>482</v>
      </c>
      <c r="H46" s="575">
        <v>5</v>
      </c>
      <c r="I46" s="575">
        <v>164</v>
      </c>
      <c r="J46" s="575">
        <v>5</v>
      </c>
      <c r="K46" s="575">
        <v>111</v>
      </c>
      <c r="L46" s="575">
        <v>1</v>
      </c>
      <c r="M46" s="575">
        <v>20</v>
      </c>
      <c r="N46" s="441"/>
      <c r="O46" s="23"/>
      <c r="P46" s="23"/>
    </row>
    <row r="47" spans="1:29" s="1" customFormat="1" ht="17.5" customHeight="1">
      <c r="A47" s="204" t="s">
        <v>277</v>
      </c>
      <c r="B47" s="627">
        <v>52</v>
      </c>
      <c r="C47" s="575">
        <v>342</v>
      </c>
      <c r="D47" s="575">
        <v>32</v>
      </c>
      <c r="E47" s="575">
        <v>414</v>
      </c>
      <c r="F47" s="575">
        <v>57</v>
      </c>
      <c r="G47" s="575">
        <v>541</v>
      </c>
      <c r="H47" s="575">
        <v>7</v>
      </c>
      <c r="I47" s="575">
        <v>224</v>
      </c>
      <c r="J47" s="575">
        <v>13</v>
      </c>
      <c r="K47" s="575">
        <v>335</v>
      </c>
      <c r="L47" s="575">
        <v>4</v>
      </c>
      <c r="M47" s="575">
        <v>103</v>
      </c>
      <c r="N47" s="441"/>
      <c r="O47" s="23"/>
      <c r="P47" s="23"/>
    </row>
    <row r="48" spans="1:29" s="1" customFormat="1" ht="17.5" customHeight="1">
      <c r="A48" s="204" t="s">
        <v>278</v>
      </c>
      <c r="B48" s="627">
        <v>33</v>
      </c>
      <c r="C48" s="575">
        <v>270</v>
      </c>
      <c r="D48" s="575">
        <v>23</v>
      </c>
      <c r="E48" s="575">
        <v>284</v>
      </c>
      <c r="F48" s="575">
        <v>43</v>
      </c>
      <c r="G48" s="575">
        <v>362</v>
      </c>
      <c r="H48" s="575">
        <v>4</v>
      </c>
      <c r="I48" s="575">
        <v>219</v>
      </c>
      <c r="J48" s="575">
        <v>6</v>
      </c>
      <c r="K48" s="575">
        <v>153</v>
      </c>
      <c r="L48" s="575">
        <v>4</v>
      </c>
      <c r="M48" s="575">
        <v>89</v>
      </c>
      <c r="N48" s="441"/>
      <c r="O48" s="23"/>
      <c r="P48" s="23"/>
    </row>
    <row r="49" spans="1:27" s="1" customFormat="1" ht="17.5" customHeight="1">
      <c r="A49" s="204" t="s">
        <v>313</v>
      </c>
      <c r="B49" s="627">
        <v>43</v>
      </c>
      <c r="C49" s="575">
        <v>317</v>
      </c>
      <c r="D49" s="575">
        <v>35</v>
      </c>
      <c r="E49" s="575">
        <v>450</v>
      </c>
      <c r="F49" s="575">
        <v>40</v>
      </c>
      <c r="G49" s="575">
        <v>413</v>
      </c>
      <c r="H49" s="575">
        <v>11</v>
      </c>
      <c r="I49" s="575">
        <v>324</v>
      </c>
      <c r="J49" s="575">
        <v>5</v>
      </c>
      <c r="K49" s="575">
        <v>128</v>
      </c>
      <c r="L49" s="575">
        <v>4</v>
      </c>
      <c r="M49" s="575">
        <v>105</v>
      </c>
      <c r="N49" s="441"/>
      <c r="O49" s="23"/>
      <c r="P49" s="23"/>
    </row>
    <row r="50" spans="1:27" s="1" customFormat="1" ht="17.5" customHeight="1">
      <c r="A50" s="204" t="s">
        <v>279</v>
      </c>
      <c r="B50" s="627">
        <v>60</v>
      </c>
      <c r="C50" s="575">
        <v>464</v>
      </c>
      <c r="D50" s="575">
        <v>40</v>
      </c>
      <c r="E50" s="575">
        <v>508</v>
      </c>
      <c r="F50" s="575">
        <v>55</v>
      </c>
      <c r="G50" s="575">
        <v>465</v>
      </c>
      <c r="H50" s="575">
        <v>14</v>
      </c>
      <c r="I50" s="575">
        <v>405</v>
      </c>
      <c r="J50" s="575">
        <v>9</v>
      </c>
      <c r="K50" s="575">
        <v>297</v>
      </c>
      <c r="L50" s="575">
        <v>1</v>
      </c>
      <c r="M50" s="575">
        <v>20</v>
      </c>
      <c r="N50" s="441"/>
      <c r="O50" s="23"/>
      <c r="P50" s="23"/>
    </row>
    <row r="51" spans="1:27" s="1" customFormat="1" ht="17.5" customHeight="1">
      <c r="A51" s="204" t="s">
        <v>280</v>
      </c>
      <c r="B51" s="627">
        <v>56</v>
      </c>
      <c r="C51" s="575">
        <v>362</v>
      </c>
      <c r="D51" s="575">
        <v>44</v>
      </c>
      <c r="E51" s="575">
        <v>613</v>
      </c>
      <c r="F51" s="575">
        <v>55</v>
      </c>
      <c r="G51" s="575">
        <v>555</v>
      </c>
      <c r="H51" s="575">
        <v>5</v>
      </c>
      <c r="I51" s="575">
        <v>230</v>
      </c>
      <c r="J51" s="575">
        <v>3</v>
      </c>
      <c r="K51" s="575">
        <v>114</v>
      </c>
      <c r="L51" s="575">
        <v>5</v>
      </c>
      <c r="M51" s="575">
        <v>132</v>
      </c>
      <c r="N51" s="441"/>
      <c r="O51" s="23"/>
      <c r="P51" s="23"/>
    </row>
    <row r="52" spans="1:27" s="1" customFormat="1" ht="17.5" customHeight="1">
      <c r="A52" s="204" t="s">
        <v>281</v>
      </c>
      <c r="B52" s="627">
        <v>46</v>
      </c>
      <c r="C52" s="575">
        <v>254</v>
      </c>
      <c r="D52" s="575">
        <v>30</v>
      </c>
      <c r="E52" s="575">
        <v>357</v>
      </c>
      <c r="F52" s="575">
        <v>45</v>
      </c>
      <c r="G52" s="575">
        <v>335</v>
      </c>
      <c r="H52" s="575">
        <v>6</v>
      </c>
      <c r="I52" s="575">
        <v>184</v>
      </c>
      <c r="J52" s="575">
        <v>6</v>
      </c>
      <c r="K52" s="575">
        <v>158</v>
      </c>
      <c r="L52" s="575">
        <v>7</v>
      </c>
      <c r="M52" s="575">
        <v>211</v>
      </c>
      <c r="N52" s="441"/>
      <c r="O52" s="23"/>
      <c r="P52" s="23"/>
    </row>
    <row r="53" spans="1:27" s="1" customFormat="1" ht="17.5" customHeight="1">
      <c r="A53" s="204" t="s">
        <v>827</v>
      </c>
      <c r="B53" s="627">
        <v>54</v>
      </c>
      <c r="C53" s="575">
        <v>398</v>
      </c>
      <c r="D53" s="575">
        <v>37</v>
      </c>
      <c r="E53" s="575">
        <v>487</v>
      </c>
      <c r="F53" s="575">
        <v>48</v>
      </c>
      <c r="G53" s="575">
        <v>440</v>
      </c>
      <c r="H53" s="575">
        <v>4</v>
      </c>
      <c r="I53" s="575">
        <v>94</v>
      </c>
      <c r="J53" s="575">
        <v>1</v>
      </c>
      <c r="K53" s="575">
        <v>30</v>
      </c>
      <c r="L53" s="575">
        <v>4</v>
      </c>
      <c r="M53" s="575">
        <v>89</v>
      </c>
      <c r="N53" s="441"/>
      <c r="O53" s="23"/>
      <c r="P53" s="23"/>
    </row>
    <row r="54" spans="1:27" s="1" customFormat="1" ht="17.5" customHeight="1">
      <c r="A54" s="204" t="s">
        <v>282</v>
      </c>
      <c r="B54" s="627">
        <v>44</v>
      </c>
      <c r="C54" s="575">
        <v>334</v>
      </c>
      <c r="D54" s="575">
        <v>33</v>
      </c>
      <c r="E54" s="575">
        <v>427</v>
      </c>
      <c r="F54" s="575">
        <v>50</v>
      </c>
      <c r="G54" s="575">
        <v>507</v>
      </c>
      <c r="H54" s="575">
        <v>8</v>
      </c>
      <c r="I54" s="575">
        <v>207</v>
      </c>
      <c r="J54" s="575">
        <v>9</v>
      </c>
      <c r="K54" s="575">
        <v>236</v>
      </c>
      <c r="L54" s="575">
        <v>3</v>
      </c>
      <c r="M54" s="575">
        <v>65</v>
      </c>
      <c r="N54" s="441"/>
      <c r="O54" s="23"/>
      <c r="P54" s="23"/>
    </row>
    <row r="55" spans="1:27" s="1" customFormat="1" ht="17.5" customHeight="1" thickBot="1">
      <c r="A55" s="205" t="s">
        <v>283</v>
      </c>
      <c r="B55" s="628">
        <v>50</v>
      </c>
      <c r="C55" s="580">
        <v>397</v>
      </c>
      <c r="D55" s="580">
        <v>42</v>
      </c>
      <c r="E55" s="580">
        <v>473</v>
      </c>
      <c r="F55" s="580">
        <v>62</v>
      </c>
      <c r="G55" s="580">
        <v>598</v>
      </c>
      <c r="H55" s="580">
        <v>6</v>
      </c>
      <c r="I55" s="580">
        <v>292</v>
      </c>
      <c r="J55" s="580">
        <v>3</v>
      </c>
      <c r="K55" s="580">
        <v>103</v>
      </c>
      <c r="L55" s="580">
        <v>2</v>
      </c>
      <c r="M55" s="580">
        <v>35</v>
      </c>
      <c r="N55" s="441"/>
      <c r="O55" s="23"/>
      <c r="P55" s="23"/>
      <c r="Q55" s="23"/>
      <c r="R55" s="23"/>
      <c r="S55" s="23"/>
      <c r="T55" s="23"/>
      <c r="U55" s="23"/>
      <c r="V55" s="23"/>
      <c r="W55" s="23"/>
      <c r="X55" s="23"/>
      <c r="Y55" s="23"/>
      <c r="Z55" s="23"/>
      <c r="AA55" s="23"/>
    </row>
    <row r="56" spans="1:27" s="50" customFormat="1" ht="6" customHeight="1" thickTop="1">
      <c r="A56" s="869"/>
      <c r="B56" s="869"/>
      <c r="C56" s="869"/>
      <c r="D56" s="869"/>
      <c r="E56" s="869"/>
      <c r="F56" s="869"/>
      <c r="G56" s="869"/>
      <c r="H56" s="869"/>
      <c r="I56" s="869"/>
      <c r="J56" s="869"/>
      <c r="K56" s="869"/>
      <c r="L56" s="869"/>
      <c r="M56" s="869"/>
    </row>
    <row r="57" spans="1:27" s="50" customFormat="1" ht="12" customHeight="1">
      <c r="A57" s="870"/>
      <c r="B57" s="870"/>
      <c r="C57" s="870"/>
      <c r="D57" s="870"/>
      <c r="E57" s="870"/>
      <c r="F57" s="870"/>
      <c r="G57" s="870"/>
      <c r="H57" s="870"/>
      <c r="I57" s="870"/>
      <c r="J57" s="870"/>
      <c r="K57" s="870"/>
      <c r="L57" s="870"/>
      <c r="M57" s="870"/>
    </row>
    <row r="58" spans="1:27" ht="15" customHeight="1">
      <c r="C58" s="42"/>
    </row>
  </sheetData>
  <mergeCells count="27">
    <mergeCell ref="A56:M56"/>
    <mergeCell ref="A57:M57"/>
    <mergeCell ref="L21:M21"/>
    <mergeCell ref="A38:B38"/>
    <mergeCell ref="K38:M38"/>
    <mergeCell ref="A39:A40"/>
    <mergeCell ref="B39:C39"/>
    <mergeCell ref="D39:E39"/>
    <mergeCell ref="F39:G39"/>
    <mergeCell ref="H39:I39"/>
    <mergeCell ref="J39:K39"/>
    <mergeCell ref="L39:M39"/>
    <mergeCell ref="A21:A22"/>
    <mergeCell ref="B21:C21"/>
    <mergeCell ref="D21:E21"/>
    <mergeCell ref="F21:G21"/>
    <mergeCell ref="H21:I21"/>
    <mergeCell ref="J21:K21"/>
    <mergeCell ref="A1:M1"/>
    <mergeCell ref="A2:B2"/>
    <mergeCell ref="I2:M2"/>
    <mergeCell ref="A3:A4"/>
    <mergeCell ref="D3:E3"/>
    <mergeCell ref="F3:G3"/>
    <mergeCell ref="H3:I3"/>
    <mergeCell ref="J3:K3"/>
    <mergeCell ref="L3:M3"/>
  </mergeCells>
  <phoneticPr fontId="3"/>
  <pageMargins left="0.78740157480314965" right="0.59055118110236227" top="0.78740157480314965" bottom="0.98425196850393704" header="0.51181102362204722" footer="0.51181102362204722"/>
  <pageSetup paperSize="9" scale="77" orientation="portrait" horizontalDpi="1200" verticalDpi="1200" r:id="rId1"/>
  <headerFooter alignWithMargins="0">
    <oddFooter>&amp;C&amp;"ＭＳ 明朝,標準"&amp;10 113</oddFooter>
  </headerFooter>
  <rowBreaks count="1" manualBreakCount="1">
    <brk id="56"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autoPageBreaks="0"/>
  </sheetPr>
  <dimension ref="A1:N12"/>
  <sheetViews>
    <sheetView showGridLines="0" showRuler="0" zoomScale="80" zoomScaleNormal="80" zoomScaleSheetLayoutView="100" workbookViewId="0">
      <selection activeCell="G19" sqref="G19"/>
    </sheetView>
  </sheetViews>
  <sheetFormatPr defaultColWidth="9" defaultRowHeight="12"/>
  <cols>
    <col min="1" max="1" width="10.1796875" style="3" bestFit="1" customWidth="1"/>
    <col min="2" max="2" width="6.81640625" style="3" bestFit="1" customWidth="1"/>
    <col min="3" max="14" width="6.08984375" style="3" customWidth="1"/>
    <col min="15" max="16384" width="9" style="3"/>
  </cols>
  <sheetData>
    <row r="1" spans="1:14" s="20" customFormat="1" ht="18" customHeight="1">
      <c r="A1" s="686" t="s">
        <v>638</v>
      </c>
      <c r="B1" s="686"/>
      <c r="C1" s="686"/>
      <c r="D1" s="686"/>
      <c r="E1" s="686"/>
      <c r="F1" s="686"/>
      <c r="G1" s="686"/>
      <c r="H1" s="686"/>
      <c r="I1" s="686"/>
      <c r="J1" s="686"/>
      <c r="K1" s="686"/>
      <c r="L1" s="686"/>
      <c r="M1" s="686"/>
      <c r="N1" s="686"/>
    </row>
    <row r="2" spans="1:14" s="31" customFormat="1" ht="12" customHeight="1" thickBot="1">
      <c r="A2" s="668" t="s">
        <v>0</v>
      </c>
      <c r="B2" s="668"/>
      <c r="C2" s="107"/>
      <c r="D2" s="107"/>
      <c r="E2" s="107"/>
      <c r="F2" s="107"/>
      <c r="G2" s="687" t="s">
        <v>431</v>
      </c>
      <c r="H2" s="687"/>
      <c r="I2" s="687"/>
      <c r="J2" s="687"/>
      <c r="K2" s="687"/>
      <c r="L2" s="687"/>
      <c r="M2" s="687"/>
      <c r="N2" s="687"/>
    </row>
    <row r="3" spans="1:14" s="1" customFormat="1" ht="18" customHeight="1" thickTop="1">
      <c r="A3" s="663" t="s">
        <v>85</v>
      </c>
      <c r="B3" s="665" t="s">
        <v>1</v>
      </c>
      <c r="C3" s="110" t="s">
        <v>466</v>
      </c>
      <c r="D3" s="110"/>
      <c r="E3" s="111"/>
      <c r="F3" s="110" t="s">
        <v>471</v>
      </c>
      <c r="G3" s="110"/>
      <c r="H3" s="111"/>
      <c r="I3" s="110" t="s">
        <v>472</v>
      </c>
      <c r="J3" s="110"/>
      <c r="K3" s="111"/>
      <c r="L3" s="110" t="s">
        <v>473</v>
      </c>
      <c r="M3" s="110"/>
      <c r="N3" s="110"/>
    </row>
    <row r="4" spans="1:14" s="1" customFormat="1" ht="18" customHeight="1">
      <c r="A4" s="664"/>
      <c r="B4" s="666"/>
      <c r="C4" s="446" t="s">
        <v>2</v>
      </c>
      <c r="D4" s="403" t="s">
        <v>3</v>
      </c>
      <c r="E4" s="403" t="s">
        <v>4</v>
      </c>
      <c r="F4" s="446" t="s">
        <v>2</v>
      </c>
      <c r="G4" s="403" t="s">
        <v>3</v>
      </c>
      <c r="H4" s="403" t="s">
        <v>4</v>
      </c>
      <c r="I4" s="403" t="s">
        <v>2</v>
      </c>
      <c r="J4" s="403" t="s">
        <v>3</v>
      </c>
      <c r="K4" s="403" t="s">
        <v>4</v>
      </c>
      <c r="L4" s="403" t="s">
        <v>2</v>
      </c>
      <c r="M4" s="403" t="s">
        <v>3</v>
      </c>
      <c r="N4" s="419" t="s">
        <v>4</v>
      </c>
    </row>
    <row r="5" spans="1:14" s="441" customFormat="1" ht="21" customHeight="1">
      <c r="A5" s="422" t="s">
        <v>658</v>
      </c>
      <c r="B5" s="441">
        <v>13</v>
      </c>
      <c r="C5" s="2">
        <v>5673</v>
      </c>
      <c r="D5" s="2">
        <v>2914</v>
      </c>
      <c r="E5" s="2">
        <v>2759</v>
      </c>
      <c r="F5" s="2">
        <v>1870</v>
      </c>
      <c r="G5" s="2">
        <v>982</v>
      </c>
      <c r="H5" s="2">
        <v>888</v>
      </c>
      <c r="I5" s="2">
        <v>1893</v>
      </c>
      <c r="J5" s="2">
        <v>967</v>
      </c>
      <c r="K5" s="2">
        <v>926</v>
      </c>
      <c r="L5" s="2">
        <v>1910</v>
      </c>
      <c r="M5" s="2">
        <v>965</v>
      </c>
      <c r="N5" s="2">
        <v>945</v>
      </c>
    </row>
    <row r="6" spans="1:14" s="441" customFormat="1" ht="21" customHeight="1">
      <c r="A6" s="422" t="s">
        <v>714</v>
      </c>
      <c r="B6" s="441">
        <v>13</v>
      </c>
      <c r="C6" s="2">
        <v>5723</v>
      </c>
      <c r="D6" s="2">
        <v>2999</v>
      </c>
      <c r="E6" s="2">
        <v>2724</v>
      </c>
      <c r="F6" s="2">
        <v>1954</v>
      </c>
      <c r="G6" s="2">
        <v>1041</v>
      </c>
      <c r="H6" s="2">
        <v>913</v>
      </c>
      <c r="I6" s="2">
        <v>1870</v>
      </c>
      <c r="J6" s="2">
        <v>986</v>
      </c>
      <c r="K6" s="2">
        <v>884</v>
      </c>
      <c r="L6" s="2">
        <v>1899</v>
      </c>
      <c r="M6" s="2">
        <v>972</v>
      </c>
      <c r="N6" s="2">
        <v>927</v>
      </c>
    </row>
    <row r="7" spans="1:14" s="1" customFormat="1" ht="21" customHeight="1">
      <c r="A7" s="422" t="s">
        <v>753</v>
      </c>
      <c r="B7" s="441">
        <v>13</v>
      </c>
      <c r="C7" s="2">
        <v>5678</v>
      </c>
      <c r="D7" s="2">
        <v>2953</v>
      </c>
      <c r="E7" s="2">
        <v>2725</v>
      </c>
      <c r="F7" s="2">
        <v>1819</v>
      </c>
      <c r="G7" s="2">
        <v>906</v>
      </c>
      <c r="H7" s="2">
        <v>913</v>
      </c>
      <c r="I7" s="2">
        <v>1969</v>
      </c>
      <c r="J7" s="2">
        <v>1051</v>
      </c>
      <c r="K7" s="2">
        <v>918</v>
      </c>
      <c r="L7" s="2">
        <v>1890</v>
      </c>
      <c r="M7" s="2">
        <v>996</v>
      </c>
      <c r="N7" s="2">
        <v>894</v>
      </c>
    </row>
    <row r="8" spans="1:14" s="441" customFormat="1" ht="21" customHeight="1">
      <c r="A8" s="422" t="s">
        <v>775</v>
      </c>
      <c r="B8" s="441">
        <v>13</v>
      </c>
      <c r="C8" s="2">
        <v>5677</v>
      </c>
      <c r="D8" s="2">
        <v>2978</v>
      </c>
      <c r="E8" s="2">
        <v>2699</v>
      </c>
      <c r="F8" s="2">
        <v>1879</v>
      </c>
      <c r="G8" s="2">
        <v>1014</v>
      </c>
      <c r="H8" s="2">
        <v>865</v>
      </c>
      <c r="I8" s="2">
        <v>1824</v>
      </c>
      <c r="J8" s="2">
        <v>913</v>
      </c>
      <c r="K8" s="2">
        <v>911</v>
      </c>
      <c r="L8" s="2">
        <v>1974</v>
      </c>
      <c r="M8" s="2">
        <v>1051</v>
      </c>
      <c r="N8" s="2">
        <v>923</v>
      </c>
    </row>
    <row r="9" spans="1:14" s="1" customFormat="1" ht="21" customHeight="1" thickBot="1">
      <c r="A9" s="113" t="s">
        <v>831</v>
      </c>
      <c r="B9" s="449">
        <v>13</v>
      </c>
      <c r="C9" s="592">
        <v>5600</v>
      </c>
      <c r="D9" s="592">
        <v>2906</v>
      </c>
      <c r="E9" s="592">
        <v>2694</v>
      </c>
      <c r="F9" s="592">
        <v>1881</v>
      </c>
      <c r="G9" s="592">
        <v>975</v>
      </c>
      <c r="H9" s="592">
        <v>906</v>
      </c>
      <c r="I9" s="592">
        <v>1882</v>
      </c>
      <c r="J9" s="592">
        <v>1014</v>
      </c>
      <c r="K9" s="592">
        <v>868</v>
      </c>
      <c r="L9" s="592">
        <v>1837</v>
      </c>
      <c r="M9" s="592">
        <v>917</v>
      </c>
      <c r="N9" s="592">
        <v>920</v>
      </c>
    </row>
    <row r="10" spans="1:14" ht="6.75" customHeight="1" thickTop="1">
      <c r="A10" s="8"/>
      <c r="B10" s="8"/>
      <c r="C10" s="8"/>
      <c r="D10" s="8"/>
      <c r="E10" s="8"/>
      <c r="F10" s="8"/>
      <c r="G10" s="8"/>
      <c r="H10" s="8"/>
      <c r="I10" s="8"/>
      <c r="J10" s="8"/>
      <c r="K10" s="8"/>
      <c r="L10" s="8"/>
      <c r="M10" s="8"/>
      <c r="N10" s="8"/>
    </row>
    <row r="11" spans="1:14" s="72" customFormat="1" ht="21.75" customHeight="1">
      <c r="A11" s="25"/>
      <c r="B11" s="25"/>
      <c r="C11" s="25"/>
      <c r="D11" s="25"/>
      <c r="E11" s="25"/>
      <c r="F11" s="25"/>
      <c r="G11" s="25"/>
      <c r="H11" s="25"/>
      <c r="I11" s="25"/>
      <c r="J11" s="25"/>
      <c r="K11" s="25"/>
      <c r="L11" s="25"/>
      <c r="M11" s="25"/>
      <c r="N11" s="25"/>
    </row>
    <row r="12" spans="1:14">
      <c r="D12" s="22"/>
      <c r="E12" s="22"/>
      <c r="F12" s="22"/>
    </row>
  </sheetData>
  <customSheetViews>
    <customSheetView guid="{19F2C0BA-4BE1-4535-8F4C-0178E38635A4}" showRuler="0">
      <selection activeCell="P1" sqref="P1:P65536"/>
      <pageMargins left="0.78740157480314965" right="0.59055118110236227" top="0.59055118110236227" bottom="0.59055118110236227" header="0.51181102362204722" footer="0.51181102362204722"/>
      <pageSetup paperSize="9" orientation="portrait" r:id="rId1"/>
      <headerFooter alignWithMargins="0"/>
    </customSheetView>
    <customSheetView guid="{16CD5A37-F4A8-4B3B-8B3A-D9EBEEC09CF6}" showRuler="0">
      <selection activeCell="M16" sqref="M15:M16"/>
      <pageMargins left="0.75" right="0.75" top="1" bottom="1" header="0.51200000000000001" footer="0.51200000000000001"/>
      <pageSetup paperSize="9" orientation="portrait" r:id="rId2"/>
      <headerFooter alignWithMargins="0"/>
    </customSheetView>
    <customSheetView guid="{B6811331-0C7B-434B-A323-FF099DD0F28A}" showPageBreaks="1" printArea="1" view="pageBreakPreview" showRuler="0">
      <selection activeCell="O9" sqref="O9"/>
      <pageMargins left="0.78740157480314965" right="0.59055118110236227" top="0.59055118110236227" bottom="0.59055118110236227" header="0.51181102362204722" footer="0.51181102362204722"/>
      <pageSetup paperSize="9" orientation="portrait" r:id="rId3"/>
      <headerFooter alignWithMargins="0"/>
    </customSheetView>
  </customSheetViews>
  <mergeCells count="5">
    <mergeCell ref="A3:A4"/>
    <mergeCell ref="B3:B4"/>
    <mergeCell ref="A1:N1"/>
    <mergeCell ref="A2:B2"/>
    <mergeCell ref="G2:N2"/>
  </mergeCells>
  <phoneticPr fontId="3"/>
  <pageMargins left="0.75" right="0.75" top="1" bottom="1" header="0.51200000000000001" footer="0.51200000000000001"/>
  <pageSetup paperSize="9" orientation="portrait" r:id="rId4"/>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pageSetUpPr fitToPage="1"/>
  </sheetPr>
  <dimension ref="A1:AE58"/>
  <sheetViews>
    <sheetView showGridLines="0" zoomScale="80" zoomScaleNormal="80" zoomScaleSheetLayoutView="90" workbookViewId="0">
      <selection sqref="A1:O1"/>
    </sheetView>
  </sheetViews>
  <sheetFormatPr defaultColWidth="11" defaultRowHeight="15" customHeight="1"/>
  <cols>
    <col min="1" max="1" width="10.6328125" style="3" customWidth="1"/>
    <col min="2" max="2" width="6.08984375" style="3" customWidth="1"/>
    <col min="3" max="3" width="7" style="3" customWidth="1"/>
    <col min="4" max="4" width="6.08984375" style="3" customWidth="1"/>
    <col min="5" max="5" width="7" style="3" customWidth="1"/>
    <col min="6" max="6" width="6.08984375" style="3" customWidth="1"/>
    <col min="7" max="7" width="7" style="3" customWidth="1"/>
    <col min="8" max="8" width="6.08984375" style="3" customWidth="1"/>
    <col min="9" max="9" width="7" style="3" customWidth="1"/>
    <col min="10" max="10" width="6.08984375" style="3" customWidth="1"/>
    <col min="11" max="11" width="7" style="3" customWidth="1"/>
    <col min="12" max="12" width="6.08984375" style="3" customWidth="1"/>
    <col min="13" max="13" width="7" style="3" customWidth="1"/>
    <col min="14" max="14" width="6.08984375" style="3" customWidth="1"/>
    <col min="15" max="15" width="7" style="3" customWidth="1"/>
    <col min="16" max="16384" width="11" style="3"/>
  </cols>
  <sheetData>
    <row r="1" spans="1:18" s="515" customFormat="1" ht="17.25" customHeight="1">
      <c r="A1" s="667" t="s">
        <v>542</v>
      </c>
      <c r="B1" s="667"/>
      <c r="C1" s="667"/>
      <c r="D1" s="667"/>
      <c r="E1" s="667"/>
      <c r="F1" s="667"/>
      <c r="G1" s="667"/>
      <c r="H1" s="667"/>
      <c r="I1" s="667"/>
      <c r="J1" s="667"/>
      <c r="K1" s="667"/>
      <c r="L1" s="667"/>
      <c r="M1" s="667"/>
      <c r="N1" s="667"/>
      <c r="O1" s="667"/>
    </row>
    <row r="2" spans="1:18" s="31" customFormat="1" ht="12" customHeight="1" thickBot="1">
      <c r="A2" s="668" t="s">
        <v>407</v>
      </c>
      <c r="B2" s="668"/>
      <c r="C2" s="107"/>
      <c r="D2" s="107"/>
      <c r="E2" s="107"/>
      <c r="F2" s="107"/>
      <c r="G2" s="107"/>
      <c r="H2" s="107"/>
      <c r="J2" s="107"/>
      <c r="K2" s="107"/>
      <c r="L2" s="107"/>
      <c r="M2" s="107"/>
      <c r="N2" s="68"/>
      <c r="O2" s="536" t="s">
        <v>530</v>
      </c>
    </row>
    <row r="3" spans="1:18" ht="20.25" customHeight="1" thickTop="1">
      <c r="A3" s="873" t="s">
        <v>99</v>
      </c>
      <c r="B3" s="690" t="s">
        <v>617</v>
      </c>
      <c r="C3" s="692"/>
      <c r="D3" s="690" t="s">
        <v>618</v>
      </c>
      <c r="E3" s="692"/>
      <c r="F3" s="690" t="s">
        <v>619</v>
      </c>
      <c r="G3" s="692"/>
      <c r="H3" s="690" t="s">
        <v>620</v>
      </c>
      <c r="I3" s="692"/>
      <c r="J3" s="690" t="s">
        <v>621</v>
      </c>
      <c r="K3" s="692"/>
      <c r="L3" s="690" t="s">
        <v>622</v>
      </c>
      <c r="M3" s="692"/>
      <c r="N3" s="690" t="s">
        <v>623</v>
      </c>
      <c r="O3" s="691"/>
    </row>
    <row r="4" spans="1:18" ht="20.25" customHeight="1">
      <c r="A4" s="874"/>
      <c r="B4" s="546" t="s">
        <v>53</v>
      </c>
      <c r="C4" s="546" t="s">
        <v>320</v>
      </c>
      <c r="D4" s="546" t="s">
        <v>53</v>
      </c>
      <c r="E4" s="546" t="s">
        <v>320</v>
      </c>
      <c r="F4" s="546" t="s">
        <v>53</v>
      </c>
      <c r="G4" s="546" t="s">
        <v>320</v>
      </c>
      <c r="H4" s="546" t="s">
        <v>53</v>
      </c>
      <c r="I4" s="537" t="s">
        <v>320</v>
      </c>
      <c r="J4" s="546" t="s">
        <v>53</v>
      </c>
      <c r="K4" s="546" t="s">
        <v>320</v>
      </c>
      <c r="L4" s="546" t="s">
        <v>53</v>
      </c>
      <c r="M4" s="546" t="s">
        <v>320</v>
      </c>
      <c r="N4" s="546" t="s">
        <v>53</v>
      </c>
      <c r="O4" s="537" t="s">
        <v>320</v>
      </c>
    </row>
    <row r="5" spans="1:18" ht="20.25" customHeight="1">
      <c r="A5" s="573" t="s">
        <v>845</v>
      </c>
      <c r="B5" s="540">
        <v>317</v>
      </c>
      <c r="C5" s="540">
        <v>3145</v>
      </c>
      <c r="D5" s="540">
        <v>497</v>
      </c>
      <c r="E5" s="540">
        <v>2858</v>
      </c>
      <c r="F5" s="540">
        <v>153</v>
      </c>
      <c r="G5" s="540">
        <v>1163</v>
      </c>
      <c r="H5" s="540">
        <v>330</v>
      </c>
      <c r="I5" s="540">
        <v>2307</v>
      </c>
      <c r="J5" s="540">
        <v>69</v>
      </c>
      <c r="K5" s="540">
        <v>1420</v>
      </c>
      <c r="L5" s="540">
        <v>438</v>
      </c>
      <c r="M5" s="540">
        <v>2584</v>
      </c>
      <c r="N5" s="540">
        <v>416</v>
      </c>
      <c r="O5" s="540">
        <v>2302</v>
      </c>
    </row>
    <row r="6" spans="1:18" ht="20.25" customHeight="1">
      <c r="A6" s="573" t="s">
        <v>784</v>
      </c>
      <c r="B6" s="652">
        <v>413</v>
      </c>
      <c r="C6" s="652">
        <v>3755</v>
      </c>
      <c r="D6" s="652">
        <v>629</v>
      </c>
      <c r="E6" s="652">
        <v>3471</v>
      </c>
      <c r="F6" s="652">
        <v>326</v>
      </c>
      <c r="G6" s="652">
        <v>2215</v>
      </c>
      <c r="H6" s="652">
        <v>450</v>
      </c>
      <c r="I6" s="652">
        <v>2948</v>
      </c>
      <c r="J6" s="652">
        <v>89</v>
      </c>
      <c r="K6" s="652">
        <v>1693</v>
      </c>
      <c r="L6" s="652">
        <v>580</v>
      </c>
      <c r="M6" s="652">
        <v>3162</v>
      </c>
      <c r="N6" s="652">
        <v>572</v>
      </c>
      <c r="O6" s="652">
        <v>3304</v>
      </c>
    </row>
    <row r="7" spans="1:18" s="165" customFormat="1" ht="17.5" customHeight="1">
      <c r="A7" s="653" t="s">
        <v>846</v>
      </c>
      <c r="B7" s="658">
        <v>622</v>
      </c>
      <c r="C7" s="658">
        <v>6603</v>
      </c>
      <c r="D7" s="658">
        <v>854</v>
      </c>
      <c r="E7" s="658">
        <v>5116</v>
      </c>
      <c r="F7" s="658">
        <v>365</v>
      </c>
      <c r="G7" s="658">
        <v>3181</v>
      </c>
      <c r="H7" s="658">
        <v>521</v>
      </c>
      <c r="I7" s="658">
        <v>4319</v>
      </c>
      <c r="J7" s="658">
        <v>139</v>
      </c>
      <c r="K7" s="658">
        <v>2718</v>
      </c>
      <c r="L7" s="658">
        <v>762</v>
      </c>
      <c r="M7" s="658">
        <v>4692</v>
      </c>
      <c r="N7" s="658">
        <v>809</v>
      </c>
      <c r="O7" s="658">
        <v>4947</v>
      </c>
    </row>
    <row r="8" spans="1:18" ht="17.5" customHeight="1">
      <c r="A8" s="204" t="s">
        <v>765</v>
      </c>
      <c r="B8" s="574">
        <v>48</v>
      </c>
      <c r="C8" s="574">
        <v>465</v>
      </c>
      <c r="D8" s="574">
        <v>70</v>
      </c>
      <c r="E8" s="574">
        <v>368</v>
      </c>
      <c r="F8" s="574">
        <v>28</v>
      </c>
      <c r="G8" s="574">
        <v>231</v>
      </c>
      <c r="H8" s="575">
        <v>38</v>
      </c>
      <c r="I8" s="575">
        <v>273</v>
      </c>
      <c r="J8" s="574">
        <v>3</v>
      </c>
      <c r="K8" s="574">
        <v>41</v>
      </c>
      <c r="L8" s="574">
        <v>57</v>
      </c>
      <c r="M8" s="574">
        <v>327</v>
      </c>
      <c r="N8" s="574">
        <v>60</v>
      </c>
      <c r="O8" s="574">
        <v>375</v>
      </c>
      <c r="Q8" s="576"/>
      <c r="R8" s="576"/>
    </row>
    <row r="9" spans="1:18" ht="17.5" customHeight="1">
      <c r="A9" s="204" t="s">
        <v>766</v>
      </c>
      <c r="B9" s="577">
        <v>57</v>
      </c>
      <c r="C9" s="574">
        <v>496</v>
      </c>
      <c r="D9" s="574">
        <v>66</v>
      </c>
      <c r="E9" s="574">
        <v>381</v>
      </c>
      <c r="F9" s="574">
        <v>38</v>
      </c>
      <c r="G9" s="574">
        <v>286</v>
      </c>
      <c r="H9" s="575">
        <v>52</v>
      </c>
      <c r="I9" s="575">
        <v>377</v>
      </c>
      <c r="J9" s="574">
        <v>3</v>
      </c>
      <c r="K9" s="574">
        <v>34</v>
      </c>
      <c r="L9" s="575">
        <v>54</v>
      </c>
      <c r="M9" s="575">
        <v>333</v>
      </c>
      <c r="N9" s="511">
        <v>70</v>
      </c>
      <c r="O9" s="511">
        <v>389</v>
      </c>
      <c r="Q9" s="576"/>
      <c r="R9" s="576"/>
    </row>
    <row r="10" spans="1:18" ht="17.5" customHeight="1">
      <c r="A10" s="204" t="s">
        <v>276</v>
      </c>
      <c r="B10" s="577">
        <v>52</v>
      </c>
      <c r="C10" s="574">
        <v>484</v>
      </c>
      <c r="D10" s="574">
        <v>81</v>
      </c>
      <c r="E10" s="574">
        <v>428</v>
      </c>
      <c r="F10" s="574">
        <v>39</v>
      </c>
      <c r="G10" s="574">
        <v>280</v>
      </c>
      <c r="H10" s="575">
        <v>54</v>
      </c>
      <c r="I10" s="575">
        <v>538</v>
      </c>
      <c r="J10" s="574">
        <v>8</v>
      </c>
      <c r="K10" s="574">
        <v>185</v>
      </c>
      <c r="L10" s="575">
        <v>67</v>
      </c>
      <c r="M10" s="575">
        <v>416</v>
      </c>
      <c r="N10" s="574">
        <v>69</v>
      </c>
      <c r="O10" s="574">
        <v>404</v>
      </c>
      <c r="Q10" s="576"/>
      <c r="R10" s="576"/>
    </row>
    <row r="11" spans="1:18" ht="17.5" customHeight="1">
      <c r="A11" s="204" t="s">
        <v>277</v>
      </c>
      <c r="B11" s="577">
        <v>39</v>
      </c>
      <c r="C11" s="574">
        <v>595</v>
      </c>
      <c r="D11" s="574">
        <v>66</v>
      </c>
      <c r="E11" s="574">
        <v>400</v>
      </c>
      <c r="F11" s="574">
        <v>16</v>
      </c>
      <c r="G11" s="574">
        <v>175</v>
      </c>
      <c r="H11" s="575">
        <v>22</v>
      </c>
      <c r="I11" s="575">
        <v>261</v>
      </c>
      <c r="J11" s="574">
        <v>17</v>
      </c>
      <c r="K11" s="574">
        <v>437</v>
      </c>
      <c r="L11" s="575">
        <v>79</v>
      </c>
      <c r="M11" s="575">
        <v>471</v>
      </c>
      <c r="N11" s="574">
        <v>81</v>
      </c>
      <c r="O11" s="574">
        <v>479</v>
      </c>
      <c r="Q11" s="576"/>
      <c r="R11" s="576"/>
    </row>
    <row r="12" spans="1:18" ht="17.5" customHeight="1">
      <c r="A12" s="204" t="s">
        <v>278</v>
      </c>
      <c r="B12" s="577">
        <v>46</v>
      </c>
      <c r="C12" s="574">
        <v>407</v>
      </c>
      <c r="D12" s="574">
        <v>61</v>
      </c>
      <c r="E12" s="574">
        <v>310</v>
      </c>
      <c r="F12" s="574">
        <v>24</v>
      </c>
      <c r="G12" s="574">
        <v>196</v>
      </c>
      <c r="H12" s="575">
        <v>42</v>
      </c>
      <c r="I12" s="575">
        <v>307</v>
      </c>
      <c r="J12" s="574">
        <v>9</v>
      </c>
      <c r="K12" s="574">
        <v>183</v>
      </c>
      <c r="L12" s="575">
        <v>57</v>
      </c>
      <c r="M12" s="575">
        <v>263</v>
      </c>
      <c r="N12" s="574">
        <v>46</v>
      </c>
      <c r="O12" s="574">
        <v>232</v>
      </c>
      <c r="Q12" s="576"/>
      <c r="R12" s="576"/>
    </row>
    <row r="13" spans="1:18" ht="17.5" customHeight="1">
      <c r="A13" s="204" t="s">
        <v>313</v>
      </c>
      <c r="B13" s="577">
        <v>54</v>
      </c>
      <c r="C13" s="574">
        <v>605</v>
      </c>
      <c r="D13" s="574">
        <v>70</v>
      </c>
      <c r="E13" s="574">
        <v>455</v>
      </c>
      <c r="F13" s="574">
        <v>29</v>
      </c>
      <c r="G13" s="574">
        <v>280</v>
      </c>
      <c r="H13" s="575">
        <v>44</v>
      </c>
      <c r="I13" s="575">
        <v>326</v>
      </c>
      <c r="J13" s="574">
        <v>10</v>
      </c>
      <c r="K13" s="574">
        <v>167</v>
      </c>
      <c r="L13" s="575">
        <v>59</v>
      </c>
      <c r="M13" s="575">
        <v>381</v>
      </c>
      <c r="N13" s="574">
        <v>67</v>
      </c>
      <c r="O13" s="574">
        <v>456</v>
      </c>
      <c r="Q13" s="576"/>
      <c r="R13" s="576"/>
    </row>
    <row r="14" spans="1:18" ht="17.5" customHeight="1">
      <c r="A14" s="204" t="s">
        <v>279</v>
      </c>
      <c r="B14" s="577">
        <v>66</v>
      </c>
      <c r="C14" s="574">
        <v>691</v>
      </c>
      <c r="D14" s="574">
        <v>82</v>
      </c>
      <c r="E14" s="574">
        <v>581</v>
      </c>
      <c r="F14" s="574">
        <v>35</v>
      </c>
      <c r="G14" s="574">
        <v>299</v>
      </c>
      <c r="H14" s="575">
        <v>52</v>
      </c>
      <c r="I14" s="575">
        <v>483</v>
      </c>
      <c r="J14" s="574">
        <v>14</v>
      </c>
      <c r="K14" s="574">
        <v>262</v>
      </c>
      <c r="L14" s="575">
        <v>69</v>
      </c>
      <c r="M14" s="575">
        <v>470</v>
      </c>
      <c r="N14" s="574">
        <v>71</v>
      </c>
      <c r="O14" s="574">
        <v>468</v>
      </c>
      <c r="Q14" s="576"/>
      <c r="R14" s="576"/>
    </row>
    <row r="15" spans="1:18" ht="17.5" customHeight="1">
      <c r="A15" s="204" t="s">
        <v>280</v>
      </c>
      <c r="B15" s="577">
        <v>57</v>
      </c>
      <c r="C15" s="574">
        <v>672</v>
      </c>
      <c r="D15" s="574">
        <v>79</v>
      </c>
      <c r="E15" s="574">
        <v>522</v>
      </c>
      <c r="F15" s="574">
        <v>29</v>
      </c>
      <c r="G15" s="574">
        <v>366</v>
      </c>
      <c r="H15" s="575">
        <v>36</v>
      </c>
      <c r="I15" s="575">
        <v>387</v>
      </c>
      <c r="J15" s="574">
        <v>21</v>
      </c>
      <c r="K15" s="574">
        <v>420</v>
      </c>
      <c r="L15" s="575">
        <v>68</v>
      </c>
      <c r="M15" s="575">
        <v>480</v>
      </c>
      <c r="N15" s="574">
        <v>73</v>
      </c>
      <c r="O15" s="574">
        <v>507</v>
      </c>
      <c r="Q15" s="576"/>
      <c r="R15" s="576"/>
    </row>
    <row r="16" spans="1:18" ht="17.5" customHeight="1">
      <c r="A16" s="204" t="s">
        <v>281</v>
      </c>
      <c r="B16" s="577">
        <v>43</v>
      </c>
      <c r="C16" s="574">
        <v>493</v>
      </c>
      <c r="D16" s="574">
        <v>60</v>
      </c>
      <c r="E16" s="574">
        <v>357</v>
      </c>
      <c r="F16" s="574">
        <v>25</v>
      </c>
      <c r="G16" s="574">
        <v>235</v>
      </c>
      <c r="H16" s="575">
        <v>43</v>
      </c>
      <c r="I16" s="575">
        <v>321</v>
      </c>
      <c r="J16" s="574">
        <v>18</v>
      </c>
      <c r="K16" s="574">
        <v>318</v>
      </c>
      <c r="L16" s="575">
        <v>65</v>
      </c>
      <c r="M16" s="575">
        <v>415</v>
      </c>
      <c r="N16" s="574">
        <v>64</v>
      </c>
      <c r="O16" s="574">
        <v>399</v>
      </c>
      <c r="Q16" s="576"/>
      <c r="R16" s="576"/>
    </row>
    <row r="17" spans="1:31" ht="17.5" customHeight="1">
      <c r="A17" s="204" t="s">
        <v>827</v>
      </c>
      <c r="B17" s="577">
        <v>54</v>
      </c>
      <c r="C17" s="574">
        <v>500</v>
      </c>
      <c r="D17" s="574">
        <v>69</v>
      </c>
      <c r="E17" s="574">
        <v>393</v>
      </c>
      <c r="F17" s="574">
        <v>33</v>
      </c>
      <c r="G17" s="574">
        <v>304</v>
      </c>
      <c r="H17" s="575">
        <v>49</v>
      </c>
      <c r="I17" s="575">
        <v>393</v>
      </c>
      <c r="J17" s="574">
        <v>7</v>
      </c>
      <c r="K17" s="574">
        <v>109</v>
      </c>
      <c r="L17" s="575">
        <v>58</v>
      </c>
      <c r="M17" s="575">
        <v>340</v>
      </c>
      <c r="N17" s="574">
        <v>63</v>
      </c>
      <c r="O17" s="574">
        <v>333</v>
      </c>
      <c r="Q17" s="576"/>
      <c r="R17" s="576"/>
    </row>
    <row r="18" spans="1:31" ht="17.5" customHeight="1">
      <c r="A18" s="204" t="s">
        <v>282</v>
      </c>
      <c r="B18" s="577">
        <v>48</v>
      </c>
      <c r="C18" s="574">
        <v>498</v>
      </c>
      <c r="D18" s="574">
        <v>69</v>
      </c>
      <c r="E18" s="574">
        <v>392</v>
      </c>
      <c r="F18" s="574">
        <v>37</v>
      </c>
      <c r="G18" s="574">
        <v>334</v>
      </c>
      <c r="H18" s="575">
        <v>44</v>
      </c>
      <c r="I18" s="575">
        <v>310</v>
      </c>
      <c r="J18" s="574">
        <v>14</v>
      </c>
      <c r="K18" s="574">
        <v>271</v>
      </c>
      <c r="L18" s="575">
        <v>60</v>
      </c>
      <c r="M18" s="575">
        <v>384</v>
      </c>
      <c r="N18" s="574">
        <v>69</v>
      </c>
      <c r="O18" s="574">
        <v>440</v>
      </c>
      <c r="Q18" s="576"/>
      <c r="R18" s="576"/>
    </row>
    <row r="19" spans="1:31" ht="17.5" customHeight="1" thickBot="1">
      <c r="A19" s="205" t="s">
        <v>283</v>
      </c>
      <c r="B19" s="578">
        <v>58</v>
      </c>
      <c r="C19" s="579">
        <v>697</v>
      </c>
      <c r="D19" s="579">
        <v>81</v>
      </c>
      <c r="E19" s="579">
        <v>529</v>
      </c>
      <c r="F19" s="579">
        <v>32</v>
      </c>
      <c r="G19" s="579">
        <v>195</v>
      </c>
      <c r="H19" s="580">
        <v>45</v>
      </c>
      <c r="I19" s="580">
        <v>343</v>
      </c>
      <c r="J19" s="579">
        <v>15</v>
      </c>
      <c r="K19" s="579">
        <v>291</v>
      </c>
      <c r="L19" s="579">
        <v>69</v>
      </c>
      <c r="M19" s="579">
        <v>412</v>
      </c>
      <c r="N19" s="579">
        <v>76</v>
      </c>
      <c r="O19" s="579">
        <v>465</v>
      </c>
      <c r="Q19" s="576"/>
      <c r="R19" s="576"/>
      <c r="S19" s="576"/>
      <c r="T19" s="576"/>
      <c r="U19" s="576"/>
      <c r="V19" s="576"/>
      <c r="W19" s="576"/>
      <c r="X19" s="576"/>
      <c r="Y19" s="576"/>
      <c r="Z19" s="576"/>
      <c r="AA19" s="576"/>
      <c r="AB19" s="576"/>
      <c r="AC19" s="576"/>
      <c r="AD19" s="576"/>
      <c r="AE19" s="576"/>
    </row>
    <row r="20" spans="1:31" s="31" customFormat="1" ht="12" customHeight="1" thickTop="1" thickBot="1">
      <c r="A20" s="107"/>
      <c r="B20" s="107"/>
      <c r="C20" s="107"/>
      <c r="D20" s="107"/>
      <c r="E20" s="107"/>
      <c r="F20" s="107"/>
      <c r="G20" s="107"/>
      <c r="H20" s="107"/>
      <c r="L20" s="68"/>
      <c r="M20" s="107"/>
    </row>
    <row r="21" spans="1:31" s="5" customFormat="1" ht="20.25" customHeight="1" thickTop="1">
      <c r="A21" s="873" t="s">
        <v>99</v>
      </c>
      <c r="B21" s="690" t="s">
        <v>624</v>
      </c>
      <c r="C21" s="692"/>
      <c r="D21" s="875" t="s">
        <v>625</v>
      </c>
      <c r="E21" s="876"/>
      <c r="F21" s="690" t="s">
        <v>626</v>
      </c>
      <c r="G21" s="692"/>
      <c r="H21" s="690" t="s">
        <v>627</v>
      </c>
      <c r="I21" s="692"/>
      <c r="J21" s="690" t="s">
        <v>628</v>
      </c>
      <c r="K21" s="692"/>
      <c r="L21" s="690" t="s">
        <v>629</v>
      </c>
      <c r="M21" s="691"/>
    </row>
    <row r="22" spans="1:31" s="5" customFormat="1" ht="20.25" customHeight="1">
      <c r="A22" s="874"/>
      <c r="B22" s="546" t="s">
        <v>53</v>
      </c>
      <c r="C22" s="546" t="s">
        <v>320</v>
      </c>
      <c r="D22" s="546" t="s">
        <v>53</v>
      </c>
      <c r="E22" s="546" t="s">
        <v>320</v>
      </c>
      <c r="F22" s="546" t="s">
        <v>53</v>
      </c>
      <c r="G22" s="546" t="s">
        <v>320</v>
      </c>
      <c r="H22" s="546" t="s">
        <v>53</v>
      </c>
      <c r="I22" s="546" t="s">
        <v>320</v>
      </c>
      <c r="J22" s="546" t="s">
        <v>53</v>
      </c>
      <c r="K22" s="546" t="s">
        <v>320</v>
      </c>
      <c r="L22" s="546" t="s">
        <v>53</v>
      </c>
      <c r="M22" s="537" t="s">
        <v>320</v>
      </c>
    </row>
    <row r="23" spans="1:31" s="5" customFormat="1" ht="20.25" customHeight="1">
      <c r="A23" s="573" t="s">
        <v>845</v>
      </c>
      <c r="B23" s="539">
        <v>280</v>
      </c>
      <c r="C23" s="540">
        <v>4628</v>
      </c>
      <c r="D23" s="540">
        <v>61</v>
      </c>
      <c r="E23" s="540">
        <v>286</v>
      </c>
      <c r="F23" s="540">
        <v>343</v>
      </c>
      <c r="G23" s="540">
        <v>1764</v>
      </c>
      <c r="H23" s="540">
        <v>296</v>
      </c>
      <c r="I23" s="540">
        <v>2150</v>
      </c>
      <c r="J23" s="540">
        <v>318</v>
      </c>
      <c r="K23" s="540">
        <v>1829</v>
      </c>
      <c r="L23" s="540">
        <v>821</v>
      </c>
      <c r="M23" s="540">
        <v>5279</v>
      </c>
    </row>
    <row r="24" spans="1:31" ht="20.25" customHeight="1">
      <c r="A24" s="573" t="s">
        <v>784</v>
      </c>
      <c r="B24" s="540">
        <v>477</v>
      </c>
      <c r="C24" s="540">
        <v>7212</v>
      </c>
      <c r="D24" s="540">
        <v>122</v>
      </c>
      <c r="E24" s="540">
        <v>480</v>
      </c>
      <c r="F24" s="540">
        <v>441</v>
      </c>
      <c r="G24" s="540">
        <v>2257</v>
      </c>
      <c r="H24" s="540">
        <v>338</v>
      </c>
      <c r="I24" s="540">
        <v>2232</v>
      </c>
      <c r="J24" s="540">
        <v>424</v>
      </c>
      <c r="K24" s="540">
        <v>2011</v>
      </c>
      <c r="L24" s="540">
        <v>1113</v>
      </c>
      <c r="M24" s="540">
        <v>8031</v>
      </c>
      <c r="N24" s="540"/>
      <c r="O24" s="540"/>
    </row>
    <row r="25" spans="1:31" s="582" customFormat="1" ht="17.5" customHeight="1">
      <c r="A25" s="653" t="s">
        <v>846</v>
      </c>
      <c r="B25" s="658">
        <v>668</v>
      </c>
      <c r="C25" s="658">
        <v>12225</v>
      </c>
      <c r="D25" s="658">
        <v>236</v>
      </c>
      <c r="E25" s="658">
        <v>1512</v>
      </c>
      <c r="F25" s="658">
        <v>577</v>
      </c>
      <c r="G25" s="658">
        <v>3661</v>
      </c>
      <c r="H25" s="658">
        <v>443</v>
      </c>
      <c r="I25" s="658">
        <v>3309</v>
      </c>
      <c r="J25" s="658">
        <v>587</v>
      </c>
      <c r="K25" s="658">
        <v>3211</v>
      </c>
      <c r="L25" s="658">
        <v>1592</v>
      </c>
      <c r="M25" s="658">
        <v>12498</v>
      </c>
      <c r="N25" s="581"/>
      <c r="O25" s="581"/>
      <c r="P25" s="581"/>
      <c r="Q25" s="581"/>
      <c r="R25" s="581"/>
      <c r="S25" s="581"/>
      <c r="T25" s="581"/>
      <c r="U25" s="581"/>
      <c r="V25" s="581"/>
      <c r="W25" s="581"/>
      <c r="X25" s="581"/>
      <c r="Y25" s="581"/>
    </row>
    <row r="26" spans="1:31" ht="17.5" customHeight="1">
      <c r="A26" s="204" t="s">
        <v>765</v>
      </c>
      <c r="B26" s="574">
        <v>46</v>
      </c>
      <c r="C26" s="574">
        <v>930</v>
      </c>
      <c r="D26" s="574">
        <v>9</v>
      </c>
      <c r="E26" s="574">
        <v>62</v>
      </c>
      <c r="F26" s="574">
        <v>44</v>
      </c>
      <c r="G26" s="574">
        <v>253</v>
      </c>
      <c r="H26" s="574">
        <v>32</v>
      </c>
      <c r="I26" s="574">
        <v>240</v>
      </c>
      <c r="J26" s="574">
        <v>41</v>
      </c>
      <c r="K26" s="574">
        <v>220</v>
      </c>
      <c r="L26" s="574">
        <v>112</v>
      </c>
      <c r="M26" s="574">
        <v>868</v>
      </c>
    </row>
    <row r="27" spans="1:31" ht="17.5" customHeight="1">
      <c r="A27" s="204" t="s">
        <v>766</v>
      </c>
      <c r="B27" s="511">
        <v>58</v>
      </c>
      <c r="C27" s="583">
        <v>935</v>
      </c>
      <c r="D27" s="511">
        <v>19</v>
      </c>
      <c r="E27" s="511">
        <v>100</v>
      </c>
      <c r="F27" s="511">
        <v>48</v>
      </c>
      <c r="G27" s="511">
        <v>288</v>
      </c>
      <c r="H27" s="511">
        <v>39</v>
      </c>
      <c r="I27" s="511">
        <v>300</v>
      </c>
      <c r="J27" s="574">
        <v>48</v>
      </c>
      <c r="K27" s="574">
        <v>242</v>
      </c>
      <c r="L27" s="574">
        <v>129</v>
      </c>
      <c r="M27" s="574">
        <v>881</v>
      </c>
    </row>
    <row r="28" spans="1:31" ht="17.5" customHeight="1">
      <c r="A28" s="204" t="s">
        <v>276</v>
      </c>
      <c r="B28" s="574">
        <v>54</v>
      </c>
      <c r="C28" s="574">
        <v>1073</v>
      </c>
      <c r="D28" s="574">
        <v>18</v>
      </c>
      <c r="E28" s="574">
        <v>77</v>
      </c>
      <c r="F28" s="574">
        <v>55</v>
      </c>
      <c r="G28" s="574">
        <v>315</v>
      </c>
      <c r="H28" s="574">
        <v>46</v>
      </c>
      <c r="I28" s="574">
        <v>349</v>
      </c>
      <c r="J28" s="574">
        <v>45</v>
      </c>
      <c r="K28" s="574">
        <v>194</v>
      </c>
      <c r="L28" s="574">
        <v>120</v>
      </c>
      <c r="M28" s="574">
        <v>964</v>
      </c>
    </row>
    <row r="29" spans="1:31" ht="17.5" customHeight="1">
      <c r="A29" s="204" t="s">
        <v>277</v>
      </c>
      <c r="B29" s="574">
        <v>60</v>
      </c>
      <c r="C29" s="574">
        <v>1089</v>
      </c>
      <c r="D29" s="574">
        <v>22</v>
      </c>
      <c r="E29" s="574">
        <v>92</v>
      </c>
      <c r="F29" s="574">
        <v>52</v>
      </c>
      <c r="G29" s="574">
        <v>318</v>
      </c>
      <c r="H29" s="574">
        <v>38</v>
      </c>
      <c r="I29" s="574">
        <v>271</v>
      </c>
      <c r="J29" s="574">
        <v>53</v>
      </c>
      <c r="K29" s="574">
        <v>306</v>
      </c>
      <c r="L29" s="574">
        <v>149</v>
      </c>
      <c r="M29" s="574">
        <v>1082</v>
      </c>
    </row>
    <row r="30" spans="1:31" ht="17.5" customHeight="1">
      <c r="A30" s="204" t="s">
        <v>278</v>
      </c>
      <c r="B30" s="574">
        <v>43</v>
      </c>
      <c r="C30" s="574">
        <v>722</v>
      </c>
      <c r="D30" s="574">
        <v>18</v>
      </c>
      <c r="E30" s="574">
        <v>79</v>
      </c>
      <c r="F30" s="574">
        <v>35</v>
      </c>
      <c r="G30" s="574">
        <v>254</v>
      </c>
      <c r="H30" s="574">
        <v>34</v>
      </c>
      <c r="I30" s="574">
        <v>195</v>
      </c>
      <c r="J30" s="574">
        <v>40</v>
      </c>
      <c r="K30" s="574">
        <v>210</v>
      </c>
      <c r="L30" s="574">
        <v>146</v>
      </c>
      <c r="M30" s="574">
        <v>966</v>
      </c>
    </row>
    <row r="31" spans="1:31" ht="17.5" customHeight="1">
      <c r="A31" s="204" t="s">
        <v>313</v>
      </c>
      <c r="B31" s="574">
        <v>53</v>
      </c>
      <c r="C31" s="574">
        <v>974</v>
      </c>
      <c r="D31" s="574">
        <v>27</v>
      </c>
      <c r="E31" s="574">
        <v>167</v>
      </c>
      <c r="F31" s="574">
        <v>47</v>
      </c>
      <c r="G31" s="574">
        <v>337</v>
      </c>
      <c r="H31" s="574">
        <v>43</v>
      </c>
      <c r="I31" s="574">
        <v>296</v>
      </c>
      <c r="J31" s="574">
        <v>59</v>
      </c>
      <c r="K31" s="574">
        <v>288</v>
      </c>
      <c r="L31" s="574">
        <v>134</v>
      </c>
      <c r="M31" s="574">
        <v>1018</v>
      </c>
    </row>
    <row r="32" spans="1:31" ht="17.5" customHeight="1">
      <c r="A32" s="204" t="s">
        <v>279</v>
      </c>
      <c r="B32" s="574">
        <v>67</v>
      </c>
      <c r="C32" s="574">
        <v>1243</v>
      </c>
      <c r="D32" s="574">
        <v>24</v>
      </c>
      <c r="E32" s="574">
        <v>135</v>
      </c>
      <c r="F32" s="574">
        <v>58</v>
      </c>
      <c r="G32" s="574">
        <v>406</v>
      </c>
      <c r="H32" s="574">
        <v>64</v>
      </c>
      <c r="I32" s="574">
        <v>604</v>
      </c>
      <c r="J32" s="574">
        <v>62</v>
      </c>
      <c r="K32" s="574">
        <v>347</v>
      </c>
      <c r="L32" s="574">
        <v>152</v>
      </c>
      <c r="M32" s="574">
        <v>1188</v>
      </c>
    </row>
    <row r="33" spans="1:26" ht="17.5" customHeight="1">
      <c r="A33" s="204" t="s">
        <v>280</v>
      </c>
      <c r="B33" s="574">
        <v>72</v>
      </c>
      <c r="C33" s="574">
        <v>1199</v>
      </c>
      <c r="D33" s="574">
        <v>27</v>
      </c>
      <c r="E33" s="574">
        <v>240</v>
      </c>
      <c r="F33" s="574">
        <v>53</v>
      </c>
      <c r="G33" s="574">
        <v>364</v>
      </c>
      <c r="H33" s="574">
        <v>41</v>
      </c>
      <c r="I33" s="574">
        <v>330</v>
      </c>
      <c r="J33" s="574">
        <v>57</v>
      </c>
      <c r="K33" s="574">
        <v>340</v>
      </c>
      <c r="L33" s="574">
        <v>139</v>
      </c>
      <c r="M33" s="574">
        <v>1031</v>
      </c>
    </row>
    <row r="34" spans="1:26" ht="17.5" customHeight="1">
      <c r="A34" s="204" t="s">
        <v>281</v>
      </c>
      <c r="B34" s="574">
        <v>53</v>
      </c>
      <c r="C34" s="574">
        <v>1036</v>
      </c>
      <c r="D34" s="574">
        <v>17</v>
      </c>
      <c r="E34" s="574">
        <v>186</v>
      </c>
      <c r="F34" s="574">
        <v>58</v>
      </c>
      <c r="G34" s="574">
        <v>334</v>
      </c>
      <c r="H34" s="574">
        <v>37</v>
      </c>
      <c r="I34" s="574">
        <v>269</v>
      </c>
      <c r="J34" s="574">
        <v>44</v>
      </c>
      <c r="K34" s="574">
        <v>255</v>
      </c>
      <c r="L34" s="574">
        <v>123</v>
      </c>
      <c r="M34" s="574">
        <v>987</v>
      </c>
    </row>
    <row r="35" spans="1:26" ht="17.5" customHeight="1">
      <c r="A35" s="204" t="s">
        <v>827</v>
      </c>
      <c r="B35" s="574">
        <v>49</v>
      </c>
      <c r="C35" s="574">
        <v>951</v>
      </c>
      <c r="D35" s="574">
        <v>20</v>
      </c>
      <c r="E35" s="574">
        <v>115</v>
      </c>
      <c r="F35" s="574">
        <v>56</v>
      </c>
      <c r="G35" s="574">
        <v>295</v>
      </c>
      <c r="H35" s="574">
        <v>34</v>
      </c>
      <c r="I35" s="574">
        <v>247</v>
      </c>
      <c r="J35" s="574">
        <v>44</v>
      </c>
      <c r="K35" s="574">
        <v>232</v>
      </c>
      <c r="L35" s="574">
        <v>112</v>
      </c>
      <c r="M35" s="574">
        <v>1018</v>
      </c>
    </row>
    <row r="36" spans="1:26" ht="17.5" customHeight="1">
      <c r="A36" s="204" t="s">
        <v>282</v>
      </c>
      <c r="B36" s="574">
        <v>59</v>
      </c>
      <c r="C36" s="574">
        <v>920</v>
      </c>
      <c r="D36" s="574">
        <v>23</v>
      </c>
      <c r="E36" s="574">
        <v>194</v>
      </c>
      <c r="F36" s="574">
        <v>55</v>
      </c>
      <c r="G36" s="574">
        <v>344</v>
      </c>
      <c r="H36" s="574">
        <v>38</v>
      </c>
      <c r="I36" s="574">
        <v>270</v>
      </c>
      <c r="J36" s="574">
        <v>50</v>
      </c>
      <c r="K36" s="574">
        <v>309</v>
      </c>
      <c r="L36" s="574">
        <v>126</v>
      </c>
      <c r="M36" s="574">
        <v>1156</v>
      </c>
    </row>
    <row r="37" spans="1:26" ht="17.5" customHeight="1" thickBot="1">
      <c r="A37" s="205" t="s">
        <v>283</v>
      </c>
      <c r="B37" s="579">
        <v>54</v>
      </c>
      <c r="C37" s="579">
        <v>1153</v>
      </c>
      <c r="D37" s="579">
        <v>21</v>
      </c>
      <c r="E37" s="579">
        <v>127</v>
      </c>
      <c r="F37" s="579">
        <v>60</v>
      </c>
      <c r="G37" s="579">
        <v>406</v>
      </c>
      <c r="H37" s="579">
        <v>29</v>
      </c>
      <c r="I37" s="579">
        <v>178</v>
      </c>
      <c r="J37" s="579">
        <v>44</v>
      </c>
      <c r="K37" s="579">
        <v>268</v>
      </c>
      <c r="L37" s="579">
        <v>150</v>
      </c>
      <c r="M37" s="579">
        <v>1339</v>
      </c>
      <c r="O37" s="88"/>
      <c r="P37" s="88"/>
      <c r="Q37" s="88"/>
      <c r="R37" s="88"/>
      <c r="S37" s="88"/>
      <c r="T37" s="88"/>
      <c r="U37" s="88"/>
      <c r="V37" s="88"/>
      <c r="W37" s="88"/>
      <c r="X37" s="88"/>
      <c r="Y37" s="88"/>
      <c r="Z37" s="88"/>
    </row>
    <row r="38" spans="1:26" ht="12" customHeight="1" thickTop="1" thickBot="1">
      <c r="B38" s="184"/>
      <c r="C38" s="184"/>
      <c r="D38" s="184"/>
      <c r="E38" s="184"/>
      <c r="F38" s="184"/>
      <c r="G38" s="184"/>
      <c r="H38" s="184"/>
      <c r="I38" s="184"/>
      <c r="J38" s="184"/>
      <c r="K38" s="184"/>
      <c r="L38" s="584"/>
      <c r="M38" s="584"/>
    </row>
    <row r="39" spans="1:26" ht="20.25" customHeight="1" thickTop="1">
      <c r="A39" s="873" t="s">
        <v>99</v>
      </c>
      <c r="B39" s="690" t="s">
        <v>630</v>
      </c>
      <c r="C39" s="692"/>
      <c r="D39" s="690" t="s">
        <v>631</v>
      </c>
      <c r="E39" s="692"/>
      <c r="F39" s="690" t="s">
        <v>632</v>
      </c>
      <c r="G39" s="692"/>
      <c r="H39" s="875" t="s">
        <v>633</v>
      </c>
      <c r="I39" s="876"/>
      <c r="J39" s="875" t="s">
        <v>543</v>
      </c>
      <c r="K39" s="876"/>
      <c r="L39" s="690" t="s">
        <v>634</v>
      </c>
      <c r="M39" s="691"/>
    </row>
    <row r="40" spans="1:26" ht="20.25" customHeight="1">
      <c r="A40" s="874"/>
      <c r="B40" s="546" t="s">
        <v>53</v>
      </c>
      <c r="C40" s="546" t="s">
        <v>320</v>
      </c>
      <c r="D40" s="546" t="s">
        <v>53</v>
      </c>
      <c r="E40" s="546" t="s">
        <v>320</v>
      </c>
      <c r="F40" s="546" t="s">
        <v>53</v>
      </c>
      <c r="G40" s="546" t="s">
        <v>320</v>
      </c>
      <c r="H40" s="546" t="s">
        <v>53</v>
      </c>
      <c r="I40" s="537" t="s">
        <v>320</v>
      </c>
      <c r="J40" s="546" t="s">
        <v>53</v>
      </c>
      <c r="K40" s="546" t="s">
        <v>320</v>
      </c>
      <c r="L40" s="546" t="s">
        <v>53</v>
      </c>
      <c r="M40" s="537" t="s">
        <v>320</v>
      </c>
    </row>
    <row r="41" spans="1:26" ht="20.25" customHeight="1">
      <c r="A41" s="573" t="s">
        <v>845</v>
      </c>
      <c r="B41" s="540">
        <v>792</v>
      </c>
      <c r="C41" s="540">
        <v>2034</v>
      </c>
      <c r="D41" s="540">
        <v>470</v>
      </c>
      <c r="E41" s="540">
        <v>1142</v>
      </c>
      <c r="F41" s="540">
        <v>815</v>
      </c>
      <c r="G41" s="540">
        <v>3875</v>
      </c>
      <c r="H41" s="540">
        <v>589</v>
      </c>
      <c r="I41" s="540">
        <v>6372</v>
      </c>
      <c r="J41" s="540">
        <v>641</v>
      </c>
      <c r="K41" s="540">
        <v>5956</v>
      </c>
      <c r="L41" s="540">
        <v>446</v>
      </c>
      <c r="M41" s="540">
        <v>5949</v>
      </c>
    </row>
    <row r="42" spans="1:26" ht="20.25" customHeight="1">
      <c r="A42" s="573" t="s">
        <v>784</v>
      </c>
      <c r="B42" s="540">
        <v>1024</v>
      </c>
      <c r="C42" s="540">
        <v>2583</v>
      </c>
      <c r="D42" s="540">
        <v>735</v>
      </c>
      <c r="E42" s="540">
        <v>1816</v>
      </c>
      <c r="F42" s="540">
        <v>1181</v>
      </c>
      <c r="G42" s="540">
        <v>5671</v>
      </c>
      <c r="H42" s="540">
        <v>881</v>
      </c>
      <c r="I42" s="540">
        <v>9981</v>
      </c>
      <c r="J42" s="540">
        <v>860</v>
      </c>
      <c r="K42" s="540">
        <v>9216</v>
      </c>
      <c r="L42" s="540">
        <v>637</v>
      </c>
      <c r="M42" s="540">
        <v>11383</v>
      </c>
    </row>
    <row r="43" spans="1:26" s="216" customFormat="1" ht="17.5" customHeight="1">
      <c r="A43" s="653" t="s">
        <v>846</v>
      </c>
      <c r="B43" s="658">
        <v>1459</v>
      </c>
      <c r="C43" s="658">
        <v>3541</v>
      </c>
      <c r="D43" s="658">
        <v>1024</v>
      </c>
      <c r="E43" s="658">
        <v>2666</v>
      </c>
      <c r="F43" s="658">
        <v>1570</v>
      </c>
      <c r="G43" s="658">
        <v>7774</v>
      </c>
      <c r="H43" s="658">
        <v>1251</v>
      </c>
      <c r="I43" s="658">
        <v>16457</v>
      </c>
      <c r="J43" s="658">
        <v>1156</v>
      </c>
      <c r="K43" s="658">
        <v>13759</v>
      </c>
      <c r="L43" s="658">
        <v>863</v>
      </c>
      <c r="M43" s="658">
        <v>17845</v>
      </c>
    </row>
    <row r="44" spans="1:26" ht="17.5" customHeight="1">
      <c r="A44" s="204" t="s">
        <v>765</v>
      </c>
      <c r="B44" s="574">
        <v>106</v>
      </c>
      <c r="C44" s="574">
        <v>243</v>
      </c>
      <c r="D44" s="574">
        <v>60</v>
      </c>
      <c r="E44" s="574">
        <v>153</v>
      </c>
      <c r="F44" s="574">
        <v>108</v>
      </c>
      <c r="G44" s="574">
        <v>542</v>
      </c>
      <c r="H44" s="574">
        <v>90</v>
      </c>
      <c r="I44" s="574">
        <v>1382</v>
      </c>
      <c r="J44" s="574">
        <v>97</v>
      </c>
      <c r="K44" s="574">
        <v>1081</v>
      </c>
      <c r="L44" s="574">
        <v>75</v>
      </c>
      <c r="M44" s="574">
        <v>1374</v>
      </c>
      <c r="N44" s="576"/>
    </row>
    <row r="45" spans="1:26" ht="17.5" customHeight="1">
      <c r="A45" s="204" t="s">
        <v>766</v>
      </c>
      <c r="B45" s="574">
        <v>114</v>
      </c>
      <c r="C45" s="574">
        <v>247</v>
      </c>
      <c r="D45" s="574">
        <v>61</v>
      </c>
      <c r="E45" s="574">
        <v>131</v>
      </c>
      <c r="F45" s="574">
        <v>126</v>
      </c>
      <c r="G45" s="574">
        <v>678</v>
      </c>
      <c r="H45" s="574">
        <v>105</v>
      </c>
      <c r="I45" s="574">
        <v>1540</v>
      </c>
      <c r="J45" s="574">
        <v>102</v>
      </c>
      <c r="K45" s="574">
        <v>1395</v>
      </c>
      <c r="L45" s="583">
        <v>79</v>
      </c>
      <c r="M45" s="583">
        <v>1552</v>
      </c>
      <c r="N45" s="576"/>
    </row>
    <row r="46" spans="1:26" ht="17.5" customHeight="1">
      <c r="A46" s="204" t="s">
        <v>276</v>
      </c>
      <c r="B46" s="574">
        <v>118</v>
      </c>
      <c r="C46" s="574">
        <v>338</v>
      </c>
      <c r="D46" s="574">
        <v>62</v>
      </c>
      <c r="E46" s="574">
        <v>147</v>
      </c>
      <c r="F46" s="574">
        <v>117</v>
      </c>
      <c r="G46" s="574">
        <v>561</v>
      </c>
      <c r="H46" s="574">
        <v>101</v>
      </c>
      <c r="I46" s="574">
        <v>1224</v>
      </c>
      <c r="J46" s="574">
        <v>94</v>
      </c>
      <c r="K46" s="574">
        <v>1027</v>
      </c>
      <c r="L46" s="574">
        <v>67</v>
      </c>
      <c r="M46" s="574">
        <v>1615</v>
      </c>
      <c r="N46" s="576"/>
    </row>
    <row r="47" spans="1:26" ht="17.5" customHeight="1">
      <c r="A47" s="204" t="s">
        <v>277</v>
      </c>
      <c r="B47" s="574">
        <v>135</v>
      </c>
      <c r="C47" s="574">
        <v>299</v>
      </c>
      <c r="D47" s="574">
        <v>90</v>
      </c>
      <c r="E47" s="574">
        <v>239</v>
      </c>
      <c r="F47" s="574">
        <v>145</v>
      </c>
      <c r="G47" s="574">
        <v>660</v>
      </c>
      <c r="H47" s="574">
        <v>112</v>
      </c>
      <c r="I47" s="574">
        <v>1477</v>
      </c>
      <c r="J47" s="574">
        <v>104</v>
      </c>
      <c r="K47" s="574">
        <v>1141</v>
      </c>
      <c r="L47" s="574">
        <v>76</v>
      </c>
      <c r="M47" s="574">
        <v>1404</v>
      </c>
      <c r="N47" s="576"/>
    </row>
    <row r="48" spans="1:26" ht="17.5" customHeight="1">
      <c r="A48" s="204" t="s">
        <v>278</v>
      </c>
      <c r="B48" s="574">
        <v>132</v>
      </c>
      <c r="C48" s="574">
        <v>316</v>
      </c>
      <c r="D48" s="574">
        <v>98</v>
      </c>
      <c r="E48" s="574">
        <v>305</v>
      </c>
      <c r="F48" s="574">
        <v>128</v>
      </c>
      <c r="G48" s="574">
        <v>503</v>
      </c>
      <c r="H48" s="574">
        <v>107</v>
      </c>
      <c r="I48" s="574">
        <v>991</v>
      </c>
      <c r="J48" s="574">
        <v>88</v>
      </c>
      <c r="K48" s="574">
        <v>935</v>
      </c>
      <c r="L48" s="574">
        <v>76</v>
      </c>
      <c r="M48" s="574">
        <v>1258</v>
      </c>
      <c r="N48" s="576"/>
    </row>
    <row r="49" spans="1:25" ht="17.5" customHeight="1">
      <c r="A49" s="204" t="s">
        <v>313</v>
      </c>
      <c r="B49" s="574">
        <v>116</v>
      </c>
      <c r="C49" s="574">
        <v>262</v>
      </c>
      <c r="D49" s="574">
        <v>75</v>
      </c>
      <c r="E49" s="574">
        <v>179</v>
      </c>
      <c r="F49" s="574">
        <v>129</v>
      </c>
      <c r="G49" s="574">
        <v>496</v>
      </c>
      <c r="H49" s="574">
        <v>103</v>
      </c>
      <c r="I49" s="574">
        <v>1091</v>
      </c>
      <c r="J49" s="574">
        <v>91</v>
      </c>
      <c r="K49" s="574">
        <v>1082</v>
      </c>
      <c r="L49" s="574">
        <v>73</v>
      </c>
      <c r="M49" s="574">
        <v>1500</v>
      </c>
      <c r="N49" s="576"/>
    </row>
    <row r="50" spans="1:25" ht="17.5" customHeight="1">
      <c r="A50" s="204" t="s">
        <v>279</v>
      </c>
      <c r="B50" s="574">
        <v>142</v>
      </c>
      <c r="C50" s="574">
        <v>341</v>
      </c>
      <c r="D50" s="574">
        <v>97</v>
      </c>
      <c r="E50" s="574">
        <v>236</v>
      </c>
      <c r="F50" s="574">
        <v>149</v>
      </c>
      <c r="G50" s="574">
        <v>872</v>
      </c>
      <c r="H50" s="574">
        <v>128</v>
      </c>
      <c r="I50" s="574">
        <v>1522</v>
      </c>
      <c r="J50" s="574">
        <v>101</v>
      </c>
      <c r="K50" s="574">
        <v>1198</v>
      </c>
      <c r="L50" s="574">
        <v>80</v>
      </c>
      <c r="M50" s="574">
        <v>1825</v>
      </c>
      <c r="N50" s="576"/>
    </row>
    <row r="51" spans="1:25" ht="17.5" customHeight="1">
      <c r="A51" s="204" t="s">
        <v>280</v>
      </c>
      <c r="B51" s="574">
        <v>126</v>
      </c>
      <c r="C51" s="574">
        <v>333</v>
      </c>
      <c r="D51" s="574">
        <v>92</v>
      </c>
      <c r="E51" s="574">
        <v>245</v>
      </c>
      <c r="F51" s="574">
        <v>142</v>
      </c>
      <c r="G51" s="574">
        <v>707</v>
      </c>
      <c r="H51" s="574">
        <v>110</v>
      </c>
      <c r="I51" s="574">
        <v>1475</v>
      </c>
      <c r="J51" s="574">
        <v>92</v>
      </c>
      <c r="K51" s="574">
        <v>1164</v>
      </c>
      <c r="L51" s="574">
        <v>67</v>
      </c>
      <c r="M51" s="574">
        <v>1367</v>
      </c>
      <c r="N51" s="576"/>
    </row>
    <row r="52" spans="1:25" ht="17.5" customHeight="1">
      <c r="A52" s="204" t="s">
        <v>281</v>
      </c>
      <c r="B52" s="574">
        <v>104</v>
      </c>
      <c r="C52" s="574">
        <v>269</v>
      </c>
      <c r="D52" s="574">
        <v>86</v>
      </c>
      <c r="E52" s="574">
        <v>249</v>
      </c>
      <c r="F52" s="574">
        <v>131</v>
      </c>
      <c r="G52" s="574">
        <v>739</v>
      </c>
      <c r="H52" s="574">
        <v>92</v>
      </c>
      <c r="I52" s="574">
        <v>1329</v>
      </c>
      <c r="J52" s="574">
        <v>91</v>
      </c>
      <c r="K52" s="574">
        <v>1106</v>
      </c>
      <c r="L52" s="574">
        <v>64</v>
      </c>
      <c r="M52" s="574">
        <v>1362</v>
      </c>
      <c r="N52" s="576"/>
    </row>
    <row r="53" spans="1:25" ht="17.5" customHeight="1">
      <c r="A53" s="204" t="s">
        <v>827</v>
      </c>
      <c r="B53" s="574">
        <v>110</v>
      </c>
      <c r="C53" s="574">
        <v>244</v>
      </c>
      <c r="D53" s="574">
        <v>93</v>
      </c>
      <c r="E53" s="574">
        <v>208</v>
      </c>
      <c r="F53" s="574">
        <v>123</v>
      </c>
      <c r="G53" s="574">
        <v>640</v>
      </c>
      <c r="H53" s="574">
        <v>95</v>
      </c>
      <c r="I53" s="574">
        <v>1564</v>
      </c>
      <c r="J53" s="574">
        <v>86</v>
      </c>
      <c r="K53" s="574">
        <v>1121</v>
      </c>
      <c r="L53" s="574">
        <v>64</v>
      </c>
      <c r="M53" s="574">
        <v>1433</v>
      </c>
      <c r="N53" s="576"/>
    </row>
    <row r="54" spans="1:25" ht="17.5" customHeight="1">
      <c r="A54" s="204" t="s">
        <v>282</v>
      </c>
      <c r="B54" s="574">
        <v>116</v>
      </c>
      <c r="C54" s="574">
        <v>282</v>
      </c>
      <c r="D54" s="574">
        <v>91</v>
      </c>
      <c r="E54" s="574">
        <v>234</v>
      </c>
      <c r="F54" s="574">
        <v>125</v>
      </c>
      <c r="G54" s="574">
        <v>723</v>
      </c>
      <c r="H54" s="574">
        <v>97</v>
      </c>
      <c r="I54" s="574">
        <v>1494</v>
      </c>
      <c r="J54" s="574">
        <v>102</v>
      </c>
      <c r="K54" s="574">
        <v>1254</v>
      </c>
      <c r="L54" s="574">
        <v>64</v>
      </c>
      <c r="M54" s="574">
        <v>1405</v>
      </c>
      <c r="N54" s="576"/>
    </row>
    <row r="55" spans="1:25" ht="17.5" customHeight="1" thickBot="1">
      <c r="A55" s="205" t="s">
        <v>283</v>
      </c>
      <c r="B55" s="579">
        <v>140</v>
      </c>
      <c r="C55" s="579">
        <v>367</v>
      </c>
      <c r="D55" s="579">
        <v>119</v>
      </c>
      <c r="E55" s="579">
        <v>340</v>
      </c>
      <c r="F55" s="579">
        <v>147</v>
      </c>
      <c r="G55" s="579">
        <v>653</v>
      </c>
      <c r="H55" s="579">
        <v>111</v>
      </c>
      <c r="I55" s="579">
        <v>1368</v>
      </c>
      <c r="J55" s="579">
        <v>108</v>
      </c>
      <c r="K55" s="579">
        <v>1255</v>
      </c>
      <c r="L55" s="579">
        <v>78</v>
      </c>
      <c r="M55" s="579">
        <v>1750</v>
      </c>
      <c r="N55" s="576"/>
      <c r="O55" s="88"/>
      <c r="P55" s="88"/>
      <c r="Q55" s="88"/>
      <c r="R55" s="88"/>
      <c r="S55" s="88"/>
      <c r="T55" s="88"/>
      <c r="U55" s="88"/>
      <c r="V55" s="88"/>
      <c r="W55" s="88"/>
      <c r="X55" s="88"/>
      <c r="Y55" s="88"/>
    </row>
    <row r="56" spans="1:25" s="50" customFormat="1" ht="21" customHeight="1" thickTop="1">
      <c r="A56" s="585"/>
      <c r="B56" s="585"/>
      <c r="C56" s="585"/>
      <c r="D56" s="585"/>
      <c r="E56" s="585"/>
      <c r="F56" s="585"/>
      <c r="G56" s="585"/>
      <c r="H56" s="585"/>
      <c r="I56" s="585"/>
      <c r="J56" s="585"/>
      <c r="K56" s="585"/>
      <c r="L56" s="586"/>
      <c r="M56" s="545"/>
    </row>
    <row r="57" spans="1:25" s="50" customFormat="1" ht="12" customHeight="1">
      <c r="A57" s="870"/>
      <c r="B57" s="870"/>
      <c r="C57" s="870"/>
      <c r="D57" s="870"/>
      <c r="E57" s="870"/>
      <c r="F57" s="870"/>
      <c r="G57" s="870"/>
      <c r="H57" s="870"/>
      <c r="I57" s="870"/>
      <c r="J57" s="870"/>
      <c r="K57" s="870"/>
      <c r="L57" s="545"/>
      <c r="M57" s="545"/>
    </row>
    <row r="58" spans="1:25" ht="15" customHeight="1">
      <c r="C58" s="42"/>
    </row>
  </sheetData>
  <mergeCells count="25">
    <mergeCell ref="J21:K21"/>
    <mergeCell ref="L21:M21"/>
    <mergeCell ref="L39:M39"/>
    <mergeCell ref="A57:K57"/>
    <mergeCell ref="A39:A40"/>
    <mergeCell ref="B39:C39"/>
    <mergeCell ref="D39:E39"/>
    <mergeCell ref="F39:G39"/>
    <mergeCell ref="H39:I39"/>
    <mergeCell ref="J39:K39"/>
    <mergeCell ref="A21:A22"/>
    <mergeCell ref="B21:C21"/>
    <mergeCell ref="D21:E21"/>
    <mergeCell ref="F21:G21"/>
    <mergeCell ref="H21:I21"/>
    <mergeCell ref="A1:O1"/>
    <mergeCell ref="A2:B2"/>
    <mergeCell ref="A3:A4"/>
    <mergeCell ref="B3:C3"/>
    <mergeCell ref="D3:E3"/>
    <mergeCell ref="F3:G3"/>
    <mergeCell ref="H3:I3"/>
    <mergeCell ref="J3:K3"/>
    <mergeCell ref="L3:M3"/>
    <mergeCell ref="N3:O3"/>
  </mergeCells>
  <phoneticPr fontId="3"/>
  <pageMargins left="0.78740157480314965" right="0.59055118110236227" top="0.78740157480314965" bottom="0.98425196850393704" header="0.51181102362204722" footer="0.51181102362204722"/>
  <pageSetup paperSize="9" scale="78" orientation="portrait" horizontalDpi="1200" verticalDpi="1200" r:id="rId1"/>
  <headerFooter alignWithMargins="0">
    <oddFooter>&amp;C&amp;"ＭＳ 明朝,標準"&amp;10 113</oddFooter>
  </headerFooter>
  <rowBreaks count="1" manualBreakCount="1">
    <brk id="55" max="12" man="1"/>
  </rowBreak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28"/>
  <dimension ref="A1:H37"/>
  <sheetViews>
    <sheetView showGridLines="0" topLeftCell="A17" zoomScale="90" zoomScaleNormal="90" zoomScaleSheetLayoutView="100" workbookViewId="0">
      <selection activeCell="A10" sqref="A10"/>
    </sheetView>
  </sheetViews>
  <sheetFormatPr defaultColWidth="9" defaultRowHeight="13"/>
  <cols>
    <col min="1" max="1" width="13.90625" style="106" customWidth="1"/>
    <col min="2" max="2" width="12.6328125" style="106" customWidth="1"/>
    <col min="3" max="6" width="11.08984375" style="106" customWidth="1"/>
    <col min="7" max="16384" width="9" style="106"/>
  </cols>
  <sheetData>
    <row r="1" spans="1:8" ht="16" customHeight="1">
      <c r="A1" s="667" t="s">
        <v>790</v>
      </c>
      <c r="B1" s="667"/>
      <c r="C1" s="667"/>
      <c r="D1" s="667"/>
      <c r="E1" s="667"/>
      <c r="F1" s="667"/>
      <c r="G1" s="667"/>
      <c r="H1" s="667"/>
    </row>
    <row r="2" spans="1:8" ht="12" customHeight="1" thickBot="1">
      <c r="A2" s="107" t="s">
        <v>334</v>
      </c>
      <c r="B2" s="107"/>
      <c r="C2" s="107"/>
      <c r="D2" s="107"/>
      <c r="E2" s="107"/>
      <c r="F2" s="486"/>
      <c r="G2" s="93"/>
      <c r="H2" s="486" t="s">
        <v>544</v>
      </c>
    </row>
    <row r="3" spans="1:8" ht="30.75" customHeight="1" thickTop="1">
      <c r="A3" s="663" t="s">
        <v>95</v>
      </c>
      <c r="B3" s="665" t="s">
        <v>104</v>
      </c>
      <c r="C3" s="145" t="s">
        <v>545</v>
      </c>
      <c r="D3" s="145"/>
      <c r="E3" s="145"/>
      <c r="F3" s="110"/>
      <c r="G3" s="877" t="s">
        <v>556</v>
      </c>
      <c r="H3" s="878"/>
    </row>
    <row r="4" spans="1:8" ht="27.75" customHeight="1">
      <c r="A4" s="695"/>
      <c r="B4" s="710"/>
      <c r="C4" s="817" t="s">
        <v>242</v>
      </c>
      <c r="D4" s="881" t="s">
        <v>275</v>
      </c>
      <c r="E4" s="881"/>
      <c r="F4" s="832" t="s">
        <v>566</v>
      </c>
      <c r="G4" s="819"/>
      <c r="H4" s="709"/>
    </row>
    <row r="5" spans="1:8" ht="27" customHeight="1">
      <c r="A5" s="664"/>
      <c r="B5" s="666"/>
      <c r="C5" s="880"/>
      <c r="D5" s="494" t="s">
        <v>519</v>
      </c>
      <c r="E5" s="494" t="s">
        <v>520</v>
      </c>
      <c r="F5" s="879"/>
      <c r="G5" s="493" t="s">
        <v>557</v>
      </c>
      <c r="H5" s="257" t="s">
        <v>558</v>
      </c>
    </row>
    <row r="6" spans="1:8" ht="21.75" customHeight="1">
      <c r="A6" s="491" t="s">
        <v>679</v>
      </c>
      <c r="B6" s="510">
        <v>60114</v>
      </c>
      <c r="C6" s="511">
        <v>31402</v>
      </c>
      <c r="D6" s="511">
        <v>14270</v>
      </c>
      <c r="E6" s="511">
        <v>11643</v>
      </c>
      <c r="F6" s="511">
        <v>5489</v>
      </c>
      <c r="G6" s="341">
        <v>722</v>
      </c>
      <c r="H6" s="341">
        <v>16681</v>
      </c>
    </row>
    <row r="7" spans="1:8" ht="21.75" customHeight="1">
      <c r="A7" s="491" t="s">
        <v>719</v>
      </c>
      <c r="B7" s="511">
        <v>66556</v>
      </c>
      <c r="C7" s="511">
        <v>26071</v>
      </c>
      <c r="D7" s="511">
        <v>11721</v>
      </c>
      <c r="E7" s="511">
        <v>10300</v>
      </c>
      <c r="F7" s="511">
        <v>4050</v>
      </c>
      <c r="G7" s="512">
        <v>703</v>
      </c>
      <c r="H7" s="512">
        <v>14994</v>
      </c>
    </row>
    <row r="8" spans="1:8" ht="21.75" customHeight="1">
      <c r="A8" s="491" t="s">
        <v>714</v>
      </c>
      <c r="B8" s="511">
        <v>22989</v>
      </c>
      <c r="C8" s="511">
        <v>6724</v>
      </c>
      <c r="D8" s="511">
        <v>3090</v>
      </c>
      <c r="E8" s="511">
        <v>2532</v>
      </c>
      <c r="F8" s="511">
        <v>1102</v>
      </c>
      <c r="G8" s="512">
        <v>508</v>
      </c>
      <c r="H8" s="512">
        <v>8917</v>
      </c>
    </row>
    <row r="9" spans="1:8" ht="21.75" customHeight="1">
      <c r="A9" s="491" t="s">
        <v>753</v>
      </c>
      <c r="B9" s="511">
        <v>41792</v>
      </c>
      <c r="C9" s="511">
        <v>12732</v>
      </c>
      <c r="D9" s="511">
        <v>5517</v>
      </c>
      <c r="E9" s="511">
        <v>4501</v>
      </c>
      <c r="F9" s="511">
        <v>2714</v>
      </c>
      <c r="G9" s="512">
        <v>590</v>
      </c>
      <c r="H9" s="512">
        <v>11224</v>
      </c>
    </row>
    <row r="10" spans="1:8" s="165" customFormat="1" ht="21.75" customHeight="1">
      <c r="A10" s="251" t="s">
        <v>775</v>
      </c>
      <c r="B10" s="514">
        <v>47962</v>
      </c>
      <c r="C10" s="514">
        <v>23002</v>
      </c>
      <c r="D10" s="514">
        <v>10372</v>
      </c>
      <c r="E10" s="514">
        <v>8679</v>
      </c>
      <c r="F10" s="514">
        <v>4036</v>
      </c>
      <c r="G10" s="514">
        <v>485</v>
      </c>
      <c r="H10" s="514">
        <v>8993</v>
      </c>
    </row>
    <row r="11" spans="1:8" ht="21.75" customHeight="1">
      <c r="A11" s="491" t="s">
        <v>760</v>
      </c>
      <c r="B11" s="467">
        <v>3290</v>
      </c>
      <c r="C11" s="468">
        <v>1004</v>
      </c>
      <c r="D11" s="468">
        <v>546</v>
      </c>
      <c r="E11" s="468">
        <v>458</v>
      </c>
      <c r="F11" s="478" t="s">
        <v>712</v>
      </c>
      <c r="G11" s="469">
        <v>64</v>
      </c>
      <c r="H11" s="468">
        <v>992</v>
      </c>
    </row>
    <row r="12" spans="1:8" ht="21.75" customHeight="1">
      <c r="A12" s="491" t="s">
        <v>762</v>
      </c>
      <c r="B12" s="467">
        <v>3614</v>
      </c>
      <c r="C12" s="468">
        <v>1333</v>
      </c>
      <c r="D12" s="468">
        <v>746</v>
      </c>
      <c r="E12" s="468">
        <v>587</v>
      </c>
      <c r="F12" s="478" t="s">
        <v>712</v>
      </c>
      <c r="G12" s="469">
        <v>69</v>
      </c>
      <c r="H12" s="468">
        <v>1345</v>
      </c>
    </row>
    <row r="13" spans="1:8" ht="21.75" customHeight="1">
      <c r="A13" s="491" t="s">
        <v>286</v>
      </c>
      <c r="B13" s="467">
        <v>3565</v>
      </c>
      <c r="C13" s="468">
        <v>2543</v>
      </c>
      <c r="D13" s="468">
        <v>705</v>
      </c>
      <c r="E13" s="468">
        <v>502</v>
      </c>
      <c r="F13" s="468">
        <v>1336</v>
      </c>
      <c r="G13" s="469">
        <v>59</v>
      </c>
      <c r="H13" s="468">
        <v>1373</v>
      </c>
    </row>
    <row r="14" spans="1:8" ht="21.75" customHeight="1">
      <c r="A14" s="491" t="s">
        <v>287</v>
      </c>
      <c r="B14" s="467">
        <v>4693</v>
      </c>
      <c r="C14" s="468">
        <v>2751</v>
      </c>
      <c r="D14" s="468">
        <v>1303</v>
      </c>
      <c r="E14" s="468">
        <v>1198</v>
      </c>
      <c r="F14" s="468">
        <v>250</v>
      </c>
      <c r="G14" s="469">
        <v>64</v>
      </c>
      <c r="H14" s="468">
        <v>1267</v>
      </c>
    </row>
    <row r="15" spans="1:8" ht="21.75" customHeight="1">
      <c r="A15" s="491" t="s">
        <v>288</v>
      </c>
      <c r="B15" s="467">
        <v>7054</v>
      </c>
      <c r="C15" s="468">
        <v>3701</v>
      </c>
      <c r="D15" s="468">
        <v>1909</v>
      </c>
      <c r="E15" s="468">
        <v>1792</v>
      </c>
      <c r="F15" s="478" t="s">
        <v>712</v>
      </c>
      <c r="G15" s="469">
        <v>61</v>
      </c>
      <c r="H15" s="468">
        <v>978</v>
      </c>
    </row>
    <row r="16" spans="1:8" ht="21.75" customHeight="1">
      <c r="A16" s="491" t="s">
        <v>98</v>
      </c>
      <c r="B16" s="467">
        <v>3149</v>
      </c>
      <c r="C16" s="468">
        <v>1494</v>
      </c>
      <c r="D16" s="468">
        <v>827</v>
      </c>
      <c r="E16" s="468">
        <v>667</v>
      </c>
      <c r="F16" s="478" t="s">
        <v>712</v>
      </c>
      <c r="G16" s="469">
        <v>58</v>
      </c>
      <c r="H16" s="468">
        <v>972</v>
      </c>
    </row>
    <row r="17" spans="1:8" ht="21.75" customHeight="1">
      <c r="A17" s="491" t="s">
        <v>262</v>
      </c>
      <c r="B17" s="467">
        <v>3132</v>
      </c>
      <c r="C17" s="468">
        <v>2139</v>
      </c>
      <c r="D17" s="468">
        <v>704</v>
      </c>
      <c r="E17" s="468">
        <v>595</v>
      </c>
      <c r="F17" s="468">
        <v>925</v>
      </c>
      <c r="G17" s="469">
        <v>63</v>
      </c>
      <c r="H17" s="468">
        <v>1094</v>
      </c>
    </row>
    <row r="18" spans="1:8" ht="21.75" customHeight="1">
      <c r="A18" s="491" t="s">
        <v>263</v>
      </c>
      <c r="B18" s="467">
        <v>2750</v>
      </c>
      <c r="C18" s="468">
        <v>1115</v>
      </c>
      <c r="D18" s="468">
        <v>566</v>
      </c>
      <c r="E18" s="468">
        <v>389</v>
      </c>
      <c r="F18" s="468">
        <v>160</v>
      </c>
      <c r="G18" s="353" t="s">
        <v>712</v>
      </c>
      <c r="H18" s="478" t="s">
        <v>712</v>
      </c>
    </row>
    <row r="19" spans="1:8" ht="21.75" customHeight="1">
      <c r="A19" s="491" t="s">
        <v>264</v>
      </c>
      <c r="B19" s="467">
        <v>4278</v>
      </c>
      <c r="C19" s="468">
        <v>1512</v>
      </c>
      <c r="D19" s="468">
        <v>692</v>
      </c>
      <c r="E19" s="468">
        <v>565</v>
      </c>
      <c r="F19" s="468">
        <v>255</v>
      </c>
      <c r="G19" s="353" t="s">
        <v>712</v>
      </c>
      <c r="H19" s="478" t="s">
        <v>712</v>
      </c>
    </row>
    <row r="20" spans="1:8" ht="21.75" customHeight="1">
      <c r="A20" s="204" t="s">
        <v>827</v>
      </c>
      <c r="B20" s="467">
        <v>4332</v>
      </c>
      <c r="C20" s="468">
        <v>2060</v>
      </c>
      <c r="D20" s="468">
        <v>763</v>
      </c>
      <c r="E20" s="468">
        <v>602</v>
      </c>
      <c r="F20" s="468">
        <v>695</v>
      </c>
      <c r="G20" s="353" t="s">
        <v>712</v>
      </c>
      <c r="H20" s="478" t="s">
        <v>712</v>
      </c>
    </row>
    <row r="21" spans="1:8" ht="21.75" customHeight="1">
      <c r="A21" s="491" t="s">
        <v>269</v>
      </c>
      <c r="B21" s="467">
        <v>3298</v>
      </c>
      <c r="C21" s="468">
        <v>1591</v>
      </c>
      <c r="D21" s="468">
        <v>684</v>
      </c>
      <c r="E21" s="468">
        <v>492</v>
      </c>
      <c r="F21" s="468">
        <v>415</v>
      </c>
      <c r="G21" s="353" t="s">
        <v>712</v>
      </c>
      <c r="H21" s="478" t="s">
        <v>712</v>
      </c>
    </row>
    <row r="22" spans="1:8" ht="21.75" customHeight="1" thickBot="1">
      <c r="A22" s="113" t="s">
        <v>270</v>
      </c>
      <c r="B22" s="472">
        <v>4807</v>
      </c>
      <c r="C22" s="468">
        <v>1759</v>
      </c>
      <c r="D22" s="468">
        <v>927</v>
      </c>
      <c r="E22" s="468">
        <v>832</v>
      </c>
      <c r="F22" s="478" t="s">
        <v>712</v>
      </c>
      <c r="G22" s="470">
        <v>47</v>
      </c>
      <c r="H22" s="471">
        <v>972</v>
      </c>
    </row>
    <row r="23" spans="1:8" s="258" customFormat="1" ht="13.5" customHeight="1" thickTop="1">
      <c r="A23" s="738" t="s">
        <v>774</v>
      </c>
      <c r="B23" s="738"/>
      <c r="C23" s="738"/>
      <c r="D23" s="738"/>
      <c r="E23" s="738"/>
      <c r="F23" s="738"/>
      <c r="G23" s="513"/>
    </row>
    <row r="24" spans="1:8" ht="13.5" customHeight="1">
      <c r="A24" s="50"/>
      <c r="B24" s="259"/>
      <c r="C24" s="259"/>
      <c r="D24" s="259"/>
      <c r="E24" s="259"/>
      <c r="F24" s="259"/>
      <c r="G24" s="260"/>
    </row>
    <row r="25" spans="1:8" ht="13.5" customHeight="1">
      <c r="A25" s="50"/>
      <c r="B25" s="259"/>
      <c r="C25" s="259"/>
      <c r="D25" s="259"/>
      <c r="E25" s="259"/>
      <c r="F25" s="259"/>
    </row>
    <row r="26" spans="1:8">
      <c r="B26" s="260"/>
      <c r="C26" s="261"/>
    </row>
    <row r="27" spans="1:8">
      <c r="B27" s="260"/>
      <c r="C27" s="261"/>
    </row>
    <row r="28" spans="1:8">
      <c r="B28" s="260"/>
      <c r="C28" s="261"/>
    </row>
    <row r="29" spans="1:8">
      <c r="B29" s="260"/>
      <c r="C29" s="261"/>
    </row>
    <row r="30" spans="1:8">
      <c r="B30" s="260"/>
      <c r="C30" s="261"/>
    </row>
    <row r="31" spans="1:8">
      <c r="B31" s="260"/>
      <c r="C31" s="261"/>
    </row>
    <row r="32" spans="1:8">
      <c r="B32" s="260"/>
      <c r="C32" s="261"/>
    </row>
    <row r="33" spans="2:3">
      <c r="B33" s="260"/>
      <c r="C33" s="261"/>
    </row>
    <row r="34" spans="2:3">
      <c r="B34" s="260"/>
      <c r="C34" s="261"/>
    </row>
    <row r="35" spans="2:3">
      <c r="B35" s="260"/>
      <c r="C35" s="261"/>
    </row>
    <row r="36" spans="2:3">
      <c r="B36" s="260"/>
      <c r="C36" s="261"/>
    </row>
    <row r="37" spans="2:3">
      <c r="B37" s="260"/>
      <c r="C37" s="261"/>
    </row>
  </sheetData>
  <mergeCells count="8">
    <mergeCell ref="A1:H1"/>
    <mergeCell ref="G3:H4"/>
    <mergeCell ref="A23:F23"/>
    <mergeCell ref="F4:F5"/>
    <mergeCell ref="A3:A5"/>
    <mergeCell ref="B3:B5"/>
    <mergeCell ref="C4:C5"/>
    <mergeCell ref="D4:E4"/>
  </mergeCells>
  <phoneticPr fontId="3"/>
  <pageMargins left="0.78740157480314965" right="0.78740157480314965" top="0.78740157480314965" bottom="0.98425196850393704" header="0.51181102362204722" footer="0.51181102362204722"/>
  <pageSetup paperSize="9" scale="90" orientation="portrait" horizontalDpi="1200" verticalDpi="1200"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29"/>
  <dimension ref="A1:G48"/>
  <sheetViews>
    <sheetView showGridLines="0" showRuler="0" zoomScale="90" zoomScaleNormal="90" zoomScaleSheetLayoutView="100" workbookViewId="0">
      <selection activeCell="G30" sqref="G30"/>
    </sheetView>
  </sheetViews>
  <sheetFormatPr defaultColWidth="11" defaultRowHeight="19.5" customHeight="1"/>
  <cols>
    <col min="1" max="1" width="11.6328125" style="24" customWidth="1"/>
    <col min="2" max="2" width="10.6328125" style="15" customWidth="1"/>
    <col min="3" max="7" width="13.08984375" style="3" customWidth="1"/>
    <col min="8" max="16384" width="11" style="3"/>
  </cols>
  <sheetData>
    <row r="1" spans="1:7" s="515" customFormat="1" ht="15.75" customHeight="1">
      <c r="A1" s="667" t="s">
        <v>791</v>
      </c>
      <c r="B1" s="667"/>
      <c r="C1" s="667"/>
      <c r="D1" s="667"/>
      <c r="E1" s="667"/>
      <c r="F1" s="667"/>
      <c r="G1" s="667"/>
    </row>
    <row r="2" spans="1:7" s="31" customFormat="1" ht="12" customHeight="1" thickBot="1">
      <c r="A2" s="485" t="s">
        <v>103</v>
      </c>
      <c r="B2" s="108"/>
      <c r="C2" s="107"/>
      <c r="D2" s="109"/>
      <c r="E2" s="107"/>
      <c r="F2" s="166"/>
      <c r="G2" s="166" t="s">
        <v>105</v>
      </c>
    </row>
    <row r="3" spans="1:7" s="5" customFormat="1" ht="27" customHeight="1" thickTop="1">
      <c r="A3" s="488" t="s">
        <v>106</v>
      </c>
      <c r="B3" s="487" t="s">
        <v>107</v>
      </c>
      <c r="C3" s="487" t="s">
        <v>679</v>
      </c>
      <c r="D3" s="487" t="s">
        <v>720</v>
      </c>
      <c r="E3" s="487" t="s">
        <v>756</v>
      </c>
      <c r="F3" s="487" t="s">
        <v>783</v>
      </c>
      <c r="G3" s="487" t="s">
        <v>829</v>
      </c>
    </row>
    <row r="4" spans="1:7" ht="17.149999999999999" customHeight="1">
      <c r="A4" s="490" t="s">
        <v>108</v>
      </c>
      <c r="B4" s="492" t="s">
        <v>109</v>
      </c>
      <c r="C4" s="89">
        <v>7951</v>
      </c>
      <c r="D4" s="89">
        <v>6561</v>
      </c>
      <c r="E4" s="89">
        <v>2433</v>
      </c>
      <c r="F4" s="89">
        <v>4058</v>
      </c>
      <c r="G4" s="518">
        <v>5117</v>
      </c>
    </row>
    <row r="5" spans="1:7" ht="17.149999999999999" customHeight="1">
      <c r="A5" s="490" t="s">
        <v>685</v>
      </c>
      <c r="B5" s="489" t="s">
        <v>690</v>
      </c>
      <c r="C5" s="89">
        <v>11716</v>
      </c>
      <c r="D5" s="89">
        <v>9338</v>
      </c>
      <c r="E5" s="89">
        <v>3424</v>
      </c>
      <c r="F5" s="89">
        <v>6262</v>
      </c>
      <c r="G5" s="518">
        <v>7395</v>
      </c>
    </row>
    <row r="6" spans="1:7" ht="17.149999999999999" customHeight="1">
      <c r="A6" s="490" t="s">
        <v>686</v>
      </c>
      <c r="B6" s="489" t="s">
        <v>110</v>
      </c>
      <c r="C6" s="89">
        <v>15870</v>
      </c>
      <c r="D6" s="89">
        <v>12327</v>
      </c>
      <c r="E6" s="89">
        <v>4751</v>
      </c>
      <c r="F6" s="89">
        <v>5536</v>
      </c>
      <c r="G6" s="518">
        <v>7584</v>
      </c>
    </row>
    <row r="7" spans="1:7" ht="17.149999999999999" customHeight="1">
      <c r="A7" s="490" t="s">
        <v>687</v>
      </c>
      <c r="B7" s="489" t="s">
        <v>111</v>
      </c>
      <c r="C7" s="89">
        <v>12850</v>
      </c>
      <c r="D7" s="89">
        <v>12307</v>
      </c>
      <c r="E7" s="89">
        <v>5129</v>
      </c>
      <c r="F7" s="89">
        <v>6499</v>
      </c>
      <c r="G7" s="519">
        <v>7543</v>
      </c>
    </row>
    <row r="8" spans="1:7" ht="17.149999999999999" customHeight="1">
      <c r="A8" s="491" t="s">
        <v>688</v>
      </c>
      <c r="B8" s="489" t="s">
        <v>691</v>
      </c>
      <c r="C8" s="89">
        <v>8581</v>
      </c>
      <c r="D8" s="89">
        <v>5402</v>
      </c>
      <c r="E8" s="89">
        <v>1682</v>
      </c>
      <c r="F8" s="89">
        <v>2776</v>
      </c>
      <c r="G8" s="518">
        <v>3698</v>
      </c>
    </row>
    <row r="9" spans="1:7" ht="17.149999999999999" customHeight="1">
      <c r="A9" s="491" t="s">
        <v>689</v>
      </c>
      <c r="B9" s="489" t="s">
        <v>692</v>
      </c>
      <c r="C9" s="89">
        <v>8507</v>
      </c>
      <c r="D9" s="89">
        <v>5414</v>
      </c>
      <c r="E9" s="89">
        <v>2923</v>
      </c>
      <c r="F9" s="89">
        <v>3623</v>
      </c>
      <c r="G9" s="519">
        <v>4071</v>
      </c>
    </row>
    <row r="10" spans="1:7" ht="17.149999999999999" customHeight="1">
      <c r="A10" s="491" t="s">
        <v>112</v>
      </c>
      <c r="B10" s="489" t="s">
        <v>693</v>
      </c>
      <c r="C10" s="89">
        <v>6056</v>
      </c>
      <c r="D10" s="89">
        <v>5218</v>
      </c>
      <c r="E10" s="89">
        <v>2485</v>
      </c>
      <c r="F10" s="89">
        <v>3347</v>
      </c>
      <c r="G10" s="519">
        <v>4894</v>
      </c>
    </row>
    <row r="11" spans="1:7" ht="17.149999999999999" customHeight="1">
      <c r="A11" s="490" t="s">
        <v>113</v>
      </c>
      <c r="B11" s="489" t="s">
        <v>114</v>
      </c>
      <c r="C11" s="89">
        <v>4660</v>
      </c>
      <c r="D11" s="89">
        <v>3208</v>
      </c>
      <c r="E11" s="89">
        <v>655</v>
      </c>
      <c r="F11" s="89">
        <v>1071</v>
      </c>
      <c r="G11" s="519">
        <v>1396</v>
      </c>
    </row>
    <row r="12" spans="1:7" ht="17.149999999999999" customHeight="1">
      <c r="A12" s="490" t="s">
        <v>115</v>
      </c>
      <c r="B12" s="489" t="s">
        <v>114</v>
      </c>
      <c r="C12" s="89">
        <v>13542</v>
      </c>
      <c r="D12" s="89">
        <v>12285</v>
      </c>
      <c r="E12" s="89">
        <v>4426</v>
      </c>
      <c r="F12" s="89">
        <v>7012</v>
      </c>
      <c r="G12" s="519">
        <v>6267</v>
      </c>
    </row>
    <row r="13" spans="1:7" ht="17.149999999999999" customHeight="1">
      <c r="A13" s="490" t="s">
        <v>116</v>
      </c>
      <c r="B13" s="489" t="s">
        <v>117</v>
      </c>
      <c r="C13" s="89">
        <v>5417</v>
      </c>
      <c r="D13" s="89">
        <v>5974</v>
      </c>
      <c r="E13" s="89">
        <v>2534</v>
      </c>
      <c r="F13" s="89">
        <v>2129</v>
      </c>
      <c r="G13" s="519">
        <v>3336</v>
      </c>
    </row>
    <row r="14" spans="1:7" ht="17.149999999999999" customHeight="1">
      <c r="A14" s="490" t="s">
        <v>118</v>
      </c>
      <c r="B14" s="489" t="s">
        <v>546</v>
      </c>
      <c r="C14" s="89">
        <v>10731</v>
      </c>
      <c r="D14" s="89">
        <v>10009</v>
      </c>
      <c r="E14" s="89">
        <v>3515</v>
      </c>
      <c r="F14" s="89">
        <v>4543</v>
      </c>
      <c r="G14" s="519">
        <v>5489</v>
      </c>
    </row>
    <row r="15" spans="1:7" ht="17.149999999999999" customHeight="1">
      <c r="A15" s="490" t="s">
        <v>119</v>
      </c>
      <c r="B15" s="489" t="s">
        <v>548</v>
      </c>
      <c r="C15" s="89">
        <v>16924</v>
      </c>
      <c r="D15" s="89">
        <v>15303</v>
      </c>
      <c r="E15" s="89">
        <v>6788</v>
      </c>
      <c r="F15" s="89">
        <v>8561</v>
      </c>
      <c r="G15" s="519">
        <v>11384</v>
      </c>
    </row>
    <row r="16" spans="1:7" ht="17.149999999999999" customHeight="1">
      <c r="A16" s="490" t="s">
        <v>120</v>
      </c>
      <c r="B16" s="489" t="s">
        <v>548</v>
      </c>
      <c r="C16" s="89">
        <v>8992</v>
      </c>
      <c r="D16" s="89">
        <v>7982</v>
      </c>
      <c r="E16" s="89">
        <v>3078</v>
      </c>
      <c r="F16" s="89">
        <v>3466</v>
      </c>
      <c r="G16" s="519">
        <v>4007</v>
      </c>
    </row>
    <row r="17" spans="1:7" ht="17.149999999999999" customHeight="1">
      <c r="A17" s="490" t="s">
        <v>121</v>
      </c>
      <c r="B17" s="489" t="s">
        <v>549</v>
      </c>
      <c r="C17" s="89">
        <v>5728</v>
      </c>
      <c r="D17" s="89">
        <v>6383</v>
      </c>
      <c r="E17" s="89">
        <v>2586</v>
      </c>
      <c r="F17" s="89">
        <v>4063</v>
      </c>
      <c r="G17" s="519">
        <v>3091</v>
      </c>
    </row>
    <row r="18" spans="1:7" ht="17.149999999999999" customHeight="1">
      <c r="A18" s="490" t="s">
        <v>122</v>
      </c>
      <c r="B18" s="489" t="s">
        <v>123</v>
      </c>
      <c r="C18" s="89">
        <v>4736</v>
      </c>
      <c r="D18" s="89">
        <v>4824</v>
      </c>
      <c r="E18" s="89">
        <v>3361</v>
      </c>
      <c r="F18" s="89">
        <v>3414</v>
      </c>
      <c r="G18" s="519">
        <v>3967</v>
      </c>
    </row>
    <row r="19" spans="1:7" ht="17.149999999999999" customHeight="1">
      <c r="A19" s="490" t="s">
        <v>124</v>
      </c>
      <c r="B19" s="489" t="s">
        <v>415</v>
      </c>
      <c r="C19" s="89">
        <v>9391</v>
      </c>
      <c r="D19" s="89">
        <v>7589</v>
      </c>
      <c r="E19" s="89">
        <v>2912</v>
      </c>
      <c r="F19" s="89">
        <v>3681</v>
      </c>
      <c r="G19" s="519">
        <v>3425</v>
      </c>
    </row>
    <row r="20" spans="1:7" ht="17.149999999999999" customHeight="1">
      <c r="A20" s="490" t="s">
        <v>125</v>
      </c>
      <c r="B20" s="489" t="s">
        <v>126</v>
      </c>
      <c r="C20" s="89">
        <v>7442</v>
      </c>
      <c r="D20" s="89">
        <v>5720</v>
      </c>
      <c r="E20" s="89">
        <v>2214</v>
      </c>
      <c r="F20" s="89">
        <v>2258</v>
      </c>
      <c r="G20" s="519">
        <v>2795</v>
      </c>
    </row>
    <row r="21" spans="1:7" ht="17.149999999999999" customHeight="1">
      <c r="A21" s="490" t="s">
        <v>127</v>
      </c>
      <c r="B21" s="489" t="s">
        <v>128</v>
      </c>
      <c r="C21" s="89">
        <v>7993</v>
      </c>
      <c r="D21" s="89">
        <v>7101</v>
      </c>
      <c r="E21" s="89">
        <v>2276</v>
      </c>
      <c r="F21" s="89">
        <v>3872</v>
      </c>
      <c r="G21" s="519">
        <v>4924</v>
      </c>
    </row>
    <row r="22" spans="1:7" ht="17.149999999999999" customHeight="1">
      <c r="A22" s="490" t="s">
        <v>129</v>
      </c>
      <c r="B22" s="489" t="s">
        <v>130</v>
      </c>
      <c r="C22" s="89">
        <v>12740</v>
      </c>
      <c r="D22" s="89">
        <v>10352</v>
      </c>
      <c r="E22" s="89">
        <v>3823</v>
      </c>
      <c r="F22" s="89">
        <v>5519</v>
      </c>
      <c r="G22" s="519">
        <v>5573</v>
      </c>
    </row>
    <row r="23" spans="1:7" ht="17.149999999999999" customHeight="1">
      <c r="A23" s="490" t="s">
        <v>131</v>
      </c>
      <c r="B23" s="489" t="s">
        <v>132</v>
      </c>
      <c r="C23" s="89">
        <v>4587</v>
      </c>
      <c r="D23" s="89">
        <v>4345</v>
      </c>
      <c r="E23" s="89">
        <v>1908</v>
      </c>
      <c r="F23" s="89">
        <v>2377</v>
      </c>
      <c r="G23" s="519">
        <v>3564</v>
      </c>
    </row>
    <row r="24" spans="1:7" ht="17.149999999999999" customHeight="1">
      <c r="A24" s="490" t="s">
        <v>133</v>
      </c>
      <c r="B24" s="489" t="s">
        <v>134</v>
      </c>
      <c r="C24" s="89">
        <v>9436</v>
      </c>
      <c r="D24" s="89">
        <v>6719</v>
      </c>
      <c r="E24" s="89">
        <v>5579</v>
      </c>
      <c r="F24" s="89">
        <v>6120</v>
      </c>
      <c r="G24" s="519">
        <v>7338</v>
      </c>
    </row>
    <row r="25" spans="1:7" ht="17.149999999999999" customHeight="1">
      <c r="A25" s="490" t="s">
        <v>135</v>
      </c>
      <c r="B25" s="489" t="s">
        <v>134</v>
      </c>
      <c r="C25" s="89">
        <v>6698</v>
      </c>
      <c r="D25" s="89">
        <v>6325</v>
      </c>
      <c r="E25" s="89">
        <v>1871</v>
      </c>
      <c r="F25" s="89">
        <v>3249</v>
      </c>
      <c r="G25" s="519">
        <v>3562</v>
      </c>
    </row>
    <row r="26" spans="1:7" ht="17.149999999999999" customHeight="1">
      <c r="A26" s="490" t="s">
        <v>136</v>
      </c>
      <c r="B26" s="489" t="s">
        <v>137</v>
      </c>
      <c r="C26" s="89">
        <v>8003</v>
      </c>
      <c r="D26" s="89">
        <v>6808</v>
      </c>
      <c r="E26" s="89">
        <v>2212</v>
      </c>
      <c r="F26" s="89">
        <v>2598</v>
      </c>
      <c r="G26" s="519">
        <v>4791</v>
      </c>
    </row>
    <row r="27" spans="1:7" ht="17.149999999999999" customHeight="1">
      <c r="A27" s="490" t="s">
        <v>138</v>
      </c>
      <c r="B27" s="489" t="s">
        <v>137</v>
      </c>
      <c r="C27" s="89">
        <v>6120</v>
      </c>
      <c r="D27" s="89">
        <v>4729</v>
      </c>
      <c r="E27" s="89">
        <v>1245</v>
      </c>
      <c r="F27" s="89">
        <v>1644</v>
      </c>
      <c r="G27" s="519">
        <v>2282</v>
      </c>
    </row>
    <row r="28" spans="1:7" ht="17.149999999999999" customHeight="1">
      <c r="A28" s="490" t="s">
        <v>139</v>
      </c>
      <c r="B28" s="489" t="s">
        <v>140</v>
      </c>
      <c r="C28" s="89">
        <v>13016</v>
      </c>
      <c r="D28" s="89">
        <v>10737</v>
      </c>
      <c r="E28" s="89">
        <v>4447</v>
      </c>
      <c r="F28" s="89">
        <v>5928</v>
      </c>
      <c r="G28" s="519">
        <v>8017</v>
      </c>
    </row>
    <row r="29" spans="1:7" ht="17.149999999999999" customHeight="1">
      <c r="A29" s="490" t="s">
        <v>141</v>
      </c>
      <c r="B29" s="489" t="s">
        <v>140</v>
      </c>
      <c r="C29" s="89">
        <v>5928</v>
      </c>
      <c r="D29" s="89">
        <v>4844</v>
      </c>
      <c r="E29" s="89">
        <v>2183</v>
      </c>
      <c r="F29" s="89">
        <v>3546</v>
      </c>
      <c r="G29" s="519">
        <v>5120</v>
      </c>
    </row>
    <row r="30" spans="1:7" ht="17.149999999999999" customHeight="1">
      <c r="A30" s="490" t="s">
        <v>142</v>
      </c>
      <c r="B30" s="489" t="s">
        <v>143</v>
      </c>
      <c r="C30" s="89">
        <v>12040</v>
      </c>
      <c r="D30" s="89">
        <v>8814</v>
      </c>
      <c r="E30" s="89">
        <v>4109</v>
      </c>
      <c r="F30" s="89">
        <v>4918</v>
      </c>
      <c r="G30" s="519">
        <v>19899</v>
      </c>
    </row>
    <row r="31" spans="1:7" ht="17.149999999999999" customHeight="1">
      <c r="A31" s="490" t="s">
        <v>144</v>
      </c>
      <c r="B31" s="489" t="s">
        <v>143</v>
      </c>
      <c r="C31" s="89">
        <v>6430</v>
      </c>
      <c r="D31" s="89">
        <v>6327</v>
      </c>
      <c r="E31" s="89">
        <v>4125</v>
      </c>
      <c r="F31" s="89">
        <v>4238</v>
      </c>
      <c r="G31" s="519">
        <v>4371</v>
      </c>
    </row>
    <row r="32" spans="1:7" ht="17.149999999999999" customHeight="1">
      <c r="A32" s="490" t="s">
        <v>289</v>
      </c>
      <c r="B32" s="489" t="s">
        <v>416</v>
      </c>
      <c r="C32" s="89">
        <v>8169</v>
      </c>
      <c r="D32" s="89">
        <v>7604</v>
      </c>
      <c r="E32" s="89">
        <v>3074</v>
      </c>
      <c r="F32" s="89">
        <v>4273</v>
      </c>
      <c r="G32" s="519">
        <v>5231</v>
      </c>
    </row>
    <row r="33" spans="1:7" ht="17.149999999999999" customHeight="1">
      <c r="A33" s="490" t="s">
        <v>145</v>
      </c>
      <c r="B33" s="489" t="s">
        <v>417</v>
      </c>
      <c r="C33" s="89">
        <v>17970</v>
      </c>
      <c r="D33" s="89">
        <v>12478</v>
      </c>
      <c r="E33" s="89">
        <v>4743</v>
      </c>
      <c r="F33" s="89">
        <v>7276</v>
      </c>
      <c r="G33" s="519">
        <v>8933</v>
      </c>
    </row>
    <row r="34" spans="1:7" ht="17.149999999999999" customHeight="1">
      <c r="A34" s="490" t="s">
        <v>146</v>
      </c>
      <c r="B34" s="489" t="s">
        <v>147</v>
      </c>
      <c r="C34" s="89">
        <v>11306</v>
      </c>
      <c r="D34" s="89">
        <v>8981</v>
      </c>
      <c r="E34" s="89">
        <v>3554</v>
      </c>
      <c r="F34" s="89">
        <v>5580</v>
      </c>
      <c r="G34" s="519">
        <v>5562</v>
      </c>
    </row>
    <row r="35" spans="1:7" ht="17.149999999999999" customHeight="1">
      <c r="A35" s="490" t="s">
        <v>148</v>
      </c>
      <c r="B35" s="489" t="s">
        <v>418</v>
      </c>
      <c r="C35" s="89">
        <v>4790</v>
      </c>
      <c r="D35" s="89">
        <v>4344</v>
      </c>
      <c r="E35" s="89">
        <v>1889</v>
      </c>
      <c r="F35" s="89">
        <v>2745</v>
      </c>
      <c r="G35" s="519">
        <v>3290</v>
      </c>
    </row>
    <row r="36" spans="1:7" ht="17.149999999999999" customHeight="1">
      <c r="A36" s="490" t="s">
        <v>149</v>
      </c>
      <c r="B36" s="489" t="s">
        <v>419</v>
      </c>
      <c r="C36" s="89">
        <v>14702</v>
      </c>
      <c r="D36" s="89">
        <v>11756</v>
      </c>
      <c r="E36" s="89">
        <v>7060</v>
      </c>
      <c r="F36" s="89">
        <v>9773</v>
      </c>
      <c r="G36" s="519">
        <v>10584</v>
      </c>
    </row>
    <row r="37" spans="1:7" ht="17.149999999999999" customHeight="1">
      <c r="A37" s="490" t="s">
        <v>290</v>
      </c>
      <c r="B37" s="489" t="s">
        <v>150</v>
      </c>
      <c r="C37" s="89">
        <v>6682</v>
      </c>
      <c r="D37" s="89">
        <v>6168</v>
      </c>
      <c r="E37" s="89">
        <v>2591</v>
      </c>
      <c r="F37" s="89">
        <v>4881</v>
      </c>
      <c r="G37" s="519">
        <v>5343</v>
      </c>
    </row>
    <row r="38" spans="1:7" ht="17.149999999999999" customHeight="1">
      <c r="A38" s="490" t="s">
        <v>151</v>
      </c>
      <c r="B38" s="489" t="s">
        <v>152</v>
      </c>
      <c r="C38" s="89">
        <v>15207</v>
      </c>
      <c r="D38" s="89">
        <v>15325</v>
      </c>
      <c r="E38" s="89">
        <v>3359</v>
      </c>
      <c r="F38" s="89">
        <v>4762</v>
      </c>
      <c r="G38" s="519">
        <v>7154</v>
      </c>
    </row>
    <row r="39" spans="1:7" ht="17.149999999999999" customHeight="1">
      <c r="A39" s="490" t="s">
        <v>153</v>
      </c>
      <c r="B39" s="489" t="s">
        <v>420</v>
      </c>
      <c r="C39" s="89">
        <v>13490</v>
      </c>
      <c r="D39" s="89">
        <v>11411</v>
      </c>
      <c r="E39" s="89">
        <v>5479</v>
      </c>
      <c r="F39" s="89">
        <v>7118</v>
      </c>
      <c r="G39" s="518">
        <v>7393</v>
      </c>
    </row>
    <row r="40" spans="1:7" ht="17.149999999999999" customHeight="1">
      <c r="A40" s="490" t="s">
        <v>267</v>
      </c>
      <c r="B40" s="489" t="s">
        <v>547</v>
      </c>
      <c r="C40" s="89">
        <v>10525</v>
      </c>
      <c r="D40" s="89">
        <v>9286</v>
      </c>
      <c r="E40" s="89">
        <v>4490</v>
      </c>
      <c r="F40" s="89">
        <v>6108</v>
      </c>
      <c r="G40" s="519">
        <v>7006</v>
      </c>
    </row>
    <row r="41" spans="1:7" ht="17.149999999999999" customHeight="1">
      <c r="A41" s="490" t="s">
        <v>702</v>
      </c>
      <c r="B41" s="489" t="s">
        <v>703</v>
      </c>
      <c r="C41" s="89">
        <v>907</v>
      </c>
      <c r="D41" s="89">
        <v>7977</v>
      </c>
      <c r="E41" s="89">
        <v>3875</v>
      </c>
      <c r="F41" s="89">
        <v>5279</v>
      </c>
      <c r="G41" s="519">
        <v>6095</v>
      </c>
    </row>
    <row r="42" spans="1:7" s="50" customFormat="1" ht="17.149999999999999" customHeight="1" thickBot="1">
      <c r="A42" s="217" t="s">
        <v>502</v>
      </c>
      <c r="B42" s="629" t="s">
        <v>704</v>
      </c>
      <c r="C42" s="630">
        <v>355833</v>
      </c>
      <c r="D42" s="630">
        <v>308275</v>
      </c>
      <c r="E42" s="630">
        <v>128788</v>
      </c>
      <c r="F42" s="630">
        <v>174103</v>
      </c>
      <c r="G42" s="630">
        <f>+SUM(G4:G41)</f>
        <v>221491</v>
      </c>
    </row>
    <row r="43" spans="1:7" s="31" customFormat="1" ht="6.75" customHeight="1" thickTop="1">
      <c r="A43" s="882"/>
      <c r="B43" s="882"/>
      <c r="C43" s="882"/>
      <c r="D43" s="882"/>
      <c r="E43" s="882"/>
      <c r="F43" s="882"/>
      <c r="G43" s="882"/>
    </row>
    <row r="44" spans="1:7" s="31" customFormat="1" ht="15" customHeight="1">
      <c r="A44" s="516"/>
      <c r="B44" s="516"/>
      <c r="C44" s="516"/>
      <c r="D44" s="516"/>
      <c r="E44" s="516"/>
      <c r="F44" s="70"/>
      <c r="G44" s="70"/>
    </row>
    <row r="45" spans="1:7" s="31" customFormat="1" ht="15" customHeight="1">
      <c r="A45" s="516"/>
      <c r="B45" s="516"/>
      <c r="C45" s="516"/>
      <c r="D45" s="516"/>
      <c r="E45" s="516"/>
      <c r="F45" s="70"/>
      <c r="G45" s="70"/>
    </row>
    <row r="46" spans="1:7" s="31" customFormat="1" ht="15" customHeight="1">
      <c r="F46" s="631"/>
      <c r="G46" s="70"/>
    </row>
    <row r="47" spans="1:7" s="31" customFormat="1" ht="15" customHeight="1">
      <c r="A47" s="517"/>
      <c r="B47" s="516"/>
      <c r="C47" s="516"/>
      <c r="D47" s="516"/>
      <c r="E47" s="516"/>
      <c r="F47" s="70"/>
      <c r="G47" s="70"/>
    </row>
    <row r="48" spans="1:7" ht="19.5" customHeight="1">
      <c r="F48" s="52"/>
      <c r="G48" s="52"/>
    </row>
  </sheetData>
  <customSheetViews>
    <customSheetView guid="{19F2C0BA-4BE1-4535-8F4C-0178E38635A4}" showRuler="0">
      <selection activeCell="C47" sqref="C47"/>
      <pageMargins left="0.78740157480314965" right="0.59055118110236227" top="0.78740157480314965" bottom="0.98425196850393704" header="0.51181102362204722" footer="0.51181102362204722"/>
      <pageSetup paperSize="9" orientation="portrait" copies="2" r:id="rId1"/>
      <headerFooter alignWithMargins="0">
        <oddFooter>&amp;C&amp;"ＭＳ 明朝,標準"&amp;10 116</oddFooter>
      </headerFooter>
    </customSheetView>
    <customSheetView guid="{16CD5A37-F4A8-4B3B-8B3A-D9EBEEC09CF6}" showRuler="0">
      <selection activeCell="I36" sqref="I36"/>
      <pageMargins left="0.75" right="0.75" top="1" bottom="1" header="0.51200000000000001" footer="0.51200000000000001"/>
      <pageSetup paperSize="9" orientation="portrait" r:id="rId2"/>
      <headerFooter alignWithMargins="0"/>
    </customSheetView>
    <customSheetView guid="{B6811331-0C7B-434B-A323-FF099DD0F28A}" showRuler="0" topLeftCell="A31">
      <selection activeCell="A42" sqref="A42"/>
      <pageMargins left="0.78740157480314965" right="0.59055118110236227" top="0.78740157480314965" bottom="0.98425196850393704" header="0.51181102362204722" footer="0.51181102362204722"/>
      <pageSetup paperSize="9" orientation="portrait" copies="2" r:id="rId3"/>
      <headerFooter alignWithMargins="0">
        <oddFooter>&amp;C&amp;"ＭＳ 明朝,標準"118</oddFooter>
      </headerFooter>
    </customSheetView>
  </customSheetViews>
  <mergeCells count="2">
    <mergeCell ref="A1:G1"/>
    <mergeCell ref="A43:G43"/>
  </mergeCells>
  <phoneticPr fontId="3"/>
  <pageMargins left="0.75" right="0.75" top="1" bottom="1" header="0.51200000000000001" footer="0.51200000000000001"/>
  <pageSetup paperSize="9" orientation="portrait" r:id="rId4"/>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M24"/>
  <sheetViews>
    <sheetView showGridLines="0" zoomScale="80" zoomScaleNormal="80" zoomScaleSheetLayoutView="100" workbookViewId="0">
      <selection activeCell="R12" sqref="R12"/>
    </sheetView>
  </sheetViews>
  <sheetFormatPr defaultColWidth="11" defaultRowHeight="15.65" customHeight="1"/>
  <cols>
    <col min="1" max="1" width="11.6328125" style="3" customWidth="1"/>
    <col min="2" max="2" width="9.6328125" style="3" customWidth="1"/>
    <col min="3" max="12" width="7.90625" style="3" customWidth="1"/>
    <col min="13" max="16384" width="11" style="3"/>
  </cols>
  <sheetData>
    <row r="1" spans="1:13" s="56" customFormat="1" ht="16.5" customHeight="1">
      <c r="A1" s="686" t="s">
        <v>792</v>
      </c>
      <c r="B1" s="686"/>
      <c r="C1" s="686"/>
      <c r="D1" s="686"/>
      <c r="E1" s="686"/>
      <c r="F1" s="686"/>
      <c r="G1" s="686"/>
      <c r="H1" s="686"/>
      <c r="I1" s="686"/>
      <c r="J1" s="686"/>
      <c r="K1" s="686"/>
      <c r="L1" s="686"/>
    </row>
    <row r="2" spans="1:13" s="31" customFormat="1" ht="12" customHeight="1" thickBot="1">
      <c r="A2" s="404" t="s">
        <v>369</v>
      </c>
      <c r="B2" s="404"/>
      <c r="C2" s="107"/>
      <c r="D2" s="107"/>
      <c r="E2" s="107"/>
      <c r="F2" s="107"/>
      <c r="G2" s="107"/>
      <c r="H2" s="107"/>
      <c r="I2" s="107"/>
      <c r="J2" s="669" t="s">
        <v>413</v>
      </c>
      <c r="K2" s="669"/>
      <c r="L2" s="669"/>
    </row>
    <row r="3" spans="1:13" s="5" customFormat="1" ht="18" customHeight="1" thickTop="1">
      <c r="A3" s="663" t="s">
        <v>99</v>
      </c>
      <c r="B3" s="665" t="s">
        <v>370</v>
      </c>
      <c r="C3" s="690" t="s">
        <v>316</v>
      </c>
      <c r="D3" s="691"/>
      <c r="E3" s="691"/>
      <c r="F3" s="692"/>
      <c r="G3" s="690" t="s">
        <v>371</v>
      </c>
      <c r="H3" s="691"/>
      <c r="I3" s="691"/>
      <c r="J3" s="691"/>
      <c r="K3" s="691"/>
      <c r="L3" s="691"/>
    </row>
    <row r="4" spans="1:13" s="5" customFormat="1" ht="18" customHeight="1">
      <c r="A4" s="664"/>
      <c r="B4" s="666"/>
      <c r="C4" s="446" t="s">
        <v>65</v>
      </c>
      <c r="D4" s="416" t="s">
        <v>372</v>
      </c>
      <c r="E4" s="416" t="s">
        <v>373</v>
      </c>
      <c r="F4" s="416" t="s">
        <v>374</v>
      </c>
      <c r="G4" s="446" t="s">
        <v>375</v>
      </c>
      <c r="H4" s="416" t="s">
        <v>154</v>
      </c>
      <c r="I4" s="416" t="s">
        <v>376</v>
      </c>
      <c r="J4" s="416" t="s">
        <v>377</v>
      </c>
      <c r="K4" s="416" t="s">
        <v>378</v>
      </c>
      <c r="L4" s="415" t="s">
        <v>48</v>
      </c>
    </row>
    <row r="5" spans="1:13" s="5" customFormat="1" ht="18" customHeight="1">
      <c r="A5" s="262" t="s">
        <v>679</v>
      </c>
      <c r="B5" s="263">
        <v>62246</v>
      </c>
      <c r="C5" s="292">
        <v>120</v>
      </c>
      <c r="D5" s="293">
        <v>12</v>
      </c>
      <c r="E5" s="293">
        <v>90</v>
      </c>
      <c r="F5" s="293">
        <v>18</v>
      </c>
      <c r="G5" s="293">
        <v>27</v>
      </c>
      <c r="H5" s="293">
        <v>8</v>
      </c>
      <c r="I5" s="293">
        <v>5</v>
      </c>
      <c r="J5" s="293">
        <v>5</v>
      </c>
      <c r="K5" s="293">
        <v>14</v>
      </c>
      <c r="L5" s="293">
        <v>61</v>
      </c>
    </row>
    <row r="6" spans="1:13" s="5" customFormat="1" ht="18" customHeight="1">
      <c r="A6" s="262" t="s">
        <v>719</v>
      </c>
      <c r="B6" s="263">
        <v>58137</v>
      </c>
      <c r="C6" s="292">
        <v>107</v>
      </c>
      <c r="D6" s="293">
        <v>7</v>
      </c>
      <c r="E6" s="293">
        <v>77</v>
      </c>
      <c r="F6" s="293">
        <v>23</v>
      </c>
      <c r="G6" s="293">
        <v>18</v>
      </c>
      <c r="H6" s="293">
        <v>8</v>
      </c>
      <c r="I6" s="293">
        <v>9</v>
      </c>
      <c r="J6" s="293">
        <v>6</v>
      </c>
      <c r="K6" s="293">
        <v>10</v>
      </c>
      <c r="L6" s="293">
        <v>56</v>
      </c>
    </row>
    <row r="7" spans="1:13" s="5" customFormat="1" ht="18" customHeight="1">
      <c r="A7" s="262" t="s">
        <v>714</v>
      </c>
      <c r="B7" s="309">
        <v>48547</v>
      </c>
      <c r="C7" s="292">
        <v>31</v>
      </c>
      <c r="D7" s="293">
        <v>1</v>
      </c>
      <c r="E7" s="293">
        <v>27</v>
      </c>
      <c r="F7" s="293">
        <v>3</v>
      </c>
      <c r="G7" s="293">
        <v>5</v>
      </c>
      <c r="H7" s="293">
        <v>1</v>
      </c>
      <c r="I7" s="293">
        <v>0</v>
      </c>
      <c r="J7" s="293">
        <v>0</v>
      </c>
      <c r="K7" s="293">
        <v>3</v>
      </c>
      <c r="L7" s="293">
        <v>22</v>
      </c>
    </row>
    <row r="8" spans="1:13" s="5" customFormat="1" ht="18" customHeight="1">
      <c r="A8" s="262" t="s">
        <v>753</v>
      </c>
      <c r="B8" s="309">
        <v>5649</v>
      </c>
      <c r="C8" s="292">
        <v>44</v>
      </c>
      <c r="D8" s="293">
        <v>8</v>
      </c>
      <c r="E8" s="293">
        <v>25</v>
      </c>
      <c r="F8" s="293">
        <v>11</v>
      </c>
      <c r="G8" s="293">
        <v>16</v>
      </c>
      <c r="H8" s="293">
        <v>3</v>
      </c>
      <c r="I8" s="293">
        <v>1</v>
      </c>
      <c r="J8" s="293">
        <v>1</v>
      </c>
      <c r="K8" s="293">
        <v>4</v>
      </c>
      <c r="L8" s="293">
        <v>19</v>
      </c>
    </row>
    <row r="9" spans="1:13" s="220" customFormat="1" ht="18" customHeight="1">
      <c r="A9" s="459" t="s">
        <v>775</v>
      </c>
      <c r="B9" s="632">
        <v>30538</v>
      </c>
      <c r="C9" s="633">
        <v>74</v>
      </c>
      <c r="D9" s="634">
        <v>7</v>
      </c>
      <c r="E9" s="633">
        <v>49</v>
      </c>
      <c r="F9" s="633">
        <v>18</v>
      </c>
      <c r="G9" s="633">
        <v>15</v>
      </c>
      <c r="H9" s="633">
        <v>6</v>
      </c>
      <c r="I9" s="633">
        <v>6</v>
      </c>
      <c r="J9" s="634">
        <v>3</v>
      </c>
      <c r="K9" s="634">
        <v>7</v>
      </c>
      <c r="L9" s="635">
        <v>37</v>
      </c>
      <c r="M9" s="219"/>
    </row>
    <row r="10" spans="1:13" s="1" customFormat="1" ht="18" customHeight="1">
      <c r="A10" s="212" t="s">
        <v>765</v>
      </c>
      <c r="B10" s="636">
        <v>1005</v>
      </c>
      <c r="C10" s="637">
        <v>3</v>
      </c>
      <c r="D10" s="638">
        <v>2</v>
      </c>
      <c r="E10" s="637">
        <v>1</v>
      </c>
      <c r="F10" s="637">
        <v>0</v>
      </c>
      <c r="G10" s="637">
        <v>1</v>
      </c>
      <c r="H10" s="637">
        <v>1</v>
      </c>
      <c r="I10" s="637">
        <v>0</v>
      </c>
      <c r="J10" s="638">
        <v>0</v>
      </c>
      <c r="K10" s="638">
        <v>0</v>
      </c>
      <c r="L10" s="638">
        <v>1</v>
      </c>
      <c r="M10" s="173"/>
    </row>
    <row r="11" spans="1:13" s="1" customFormat="1" ht="18" customHeight="1">
      <c r="A11" s="212" t="s">
        <v>762</v>
      </c>
      <c r="B11" s="636">
        <v>3456</v>
      </c>
      <c r="C11" s="637">
        <v>10</v>
      </c>
      <c r="D11" s="638">
        <v>0</v>
      </c>
      <c r="E11" s="637">
        <v>7</v>
      </c>
      <c r="F11" s="637">
        <v>3</v>
      </c>
      <c r="G11" s="637">
        <v>1</v>
      </c>
      <c r="H11" s="637">
        <v>3</v>
      </c>
      <c r="I11" s="637">
        <v>1</v>
      </c>
      <c r="J11" s="638">
        <v>2</v>
      </c>
      <c r="K11" s="637">
        <v>1</v>
      </c>
      <c r="L11" s="638">
        <v>2</v>
      </c>
      <c r="M11" s="173"/>
    </row>
    <row r="12" spans="1:13" s="1" customFormat="1" ht="18" customHeight="1">
      <c r="A12" s="212" t="s">
        <v>276</v>
      </c>
      <c r="B12" s="636">
        <v>2789</v>
      </c>
      <c r="C12" s="637">
        <v>7</v>
      </c>
      <c r="D12" s="638">
        <v>1</v>
      </c>
      <c r="E12" s="637">
        <v>6</v>
      </c>
      <c r="F12" s="637">
        <v>0</v>
      </c>
      <c r="G12" s="637">
        <v>4</v>
      </c>
      <c r="H12" s="637">
        <v>0</v>
      </c>
      <c r="I12" s="637">
        <v>0</v>
      </c>
      <c r="J12" s="638">
        <v>0</v>
      </c>
      <c r="K12" s="637">
        <v>0</v>
      </c>
      <c r="L12" s="637">
        <v>3</v>
      </c>
      <c r="M12" s="173"/>
    </row>
    <row r="13" spans="1:13" s="1" customFormat="1" ht="18" customHeight="1">
      <c r="A13" s="212" t="s">
        <v>277</v>
      </c>
      <c r="B13" s="636">
        <v>1650</v>
      </c>
      <c r="C13" s="637">
        <v>4</v>
      </c>
      <c r="D13" s="638">
        <v>0</v>
      </c>
      <c r="E13" s="637">
        <v>4</v>
      </c>
      <c r="F13" s="637">
        <v>0</v>
      </c>
      <c r="G13" s="637">
        <v>1</v>
      </c>
      <c r="H13" s="637">
        <v>0</v>
      </c>
      <c r="I13" s="637">
        <v>2</v>
      </c>
      <c r="J13" s="638">
        <v>0</v>
      </c>
      <c r="K13" s="637">
        <v>0</v>
      </c>
      <c r="L13" s="637">
        <v>1</v>
      </c>
      <c r="M13" s="173"/>
    </row>
    <row r="14" spans="1:13" s="1" customFormat="1" ht="18" customHeight="1">
      <c r="A14" s="212" t="s">
        <v>278</v>
      </c>
      <c r="B14" s="636">
        <v>2427</v>
      </c>
      <c r="C14" s="637">
        <v>6</v>
      </c>
      <c r="D14" s="638">
        <v>0</v>
      </c>
      <c r="E14" s="637">
        <v>2</v>
      </c>
      <c r="F14" s="637">
        <v>4</v>
      </c>
      <c r="G14" s="637">
        <v>0</v>
      </c>
      <c r="H14" s="637">
        <v>0</v>
      </c>
      <c r="I14" s="637">
        <v>2</v>
      </c>
      <c r="J14" s="638">
        <v>0</v>
      </c>
      <c r="K14" s="637">
        <v>1</v>
      </c>
      <c r="L14" s="637">
        <v>3</v>
      </c>
      <c r="M14" s="173"/>
    </row>
    <row r="15" spans="1:13" s="1" customFormat="1" ht="18" customHeight="1">
      <c r="A15" s="212" t="s">
        <v>313</v>
      </c>
      <c r="B15" s="636">
        <v>3216</v>
      </c>
      <c r="C15" s="637">
        <v>9</v>
      </c>
      <c r="D15" s="638">
        <v>1</v>
      </c>
      <c r="E15" s="637">
        <v>8</v>
      </c>
      <c r="F15" s="637">
        <v>0</v>
      </c>
      <c r="G15" s="637">
        <v>1</v>
      </c>
      <c r="H15" s="637">
        <v>0</v>
      </c>
      <c r="I15" s="637">
        <v>0</v>
      </c>
      <c r="J15" s="638">
        <v>0</v>
      </c>
      <c r="K15" s="637">
        <v>2</v>
      </c>
      <c r="L15" s="637">
        <v>6</v>
      </c>
      <c r="M15" s="173"/>
    </row>
    <row r="16" spans="1:13" s="1" customFormat="1" ht="18" customHeight="1">
      <c r="A16" s="212" t="s">
        <v>279</v>
      </c>
      <c r="B16" s="636">
        <v>3882</v>
      </c>
      <c r="C16" s="637">
        <v>6</v>
      </c>
      <c r="D16" s="638">
        <v>0</v>
      </c>
      <c r="E16" s="637">
        <v>2</v>
      </c>
      <c r="F16" s="637">
        <v>4</v>
      </c>
      <c r="G16" s="637">
        <v>0</v>
      </c>
      <c r="H16" s="637">
        <v>1</v>
      </c>
      <c r="I16" s="637">
        <v>1</v>
      </c>
      <c r="J16" s="638">
        <v>1</v>
      </c>
      <c r="K16" s="637">
        <v>2</v>
      </c>
      <c r="L16" s="638">
        <v>1</v>
      </c>
      <c r="M16" s="173"/>
    </row>
    <row r="17" spans="1:13" s="1" customFormat="1" ht="18" customHeight="1">
      <c r="A17" s="212" t="s">
        <v>280</v>
      </c>
      <c r="B17" s="636">
        <v>3361</v>
      </c>
      <c r="C17" s="637">
        <v>10</v>
      </c>
      <c r="D17" s="638">
        <v>2</v>
      </c>
      <c r="E17" s="637">
        <v>7</v>
      </c>
      <c r="F17" s="637">
        <v>1</v>
      </c>
      <c r="G17" s="637">
        <v>4</v>
      </c>
      <c r="H17" s="637">
        <v>0</v>
      </c>
      <c r="I17" s="637">
        <v>0</v>
      </c>
      <c r="J17" s="638">
        <v>0</v>
      </c>
      <c r="K17" s="637">
        <v>1</v>
      </c>
      <c r="L17" s="637">
        <v>5</v>
      </c>
      <c r="M17" s="173"/>
    </row>
    <row r="18" spans="1:13" s="1" customFormat="1" ht="18" customHeight="1">
      <c r="A18" s="212" t="s">
        <v>281</v>
      </c>
      <c r="B18" s="636">
        <v>1315</v>
      </c>
      <c r="C18" s="637">
        <v>3</v>
      </c>
      <c r="D18" s="638">
        <v>0</v>
      </c>
      <c r="E18" s="637">
        <v>2</v>
      </c>
      <c r="F18" s="637">
        <v>1</v>
      </c>
      <c r="G18" s="637">
        <v>0</v>
      </c>
      <c r="H18" s="637">
        <v>0</v>
      </c>
      <c r="I18" s="637">
        <v>0</v>
      </c>
      <c r="J18" s="638">
        <v>0</v>
      </c>
      <c r="K18" s="638">
        <v>0</v>
      </c>
      <c r="L18" s="637">
        <v>3</v>
      </c>
      <c r="M18" s="173"/>
    </row>
    <row r="19" spans="1:13" s="1" customFormat="1" ht="18" customHeight="1">
      <c r="A19" s="204" t="s">
        <v>827</v>
      </c>
      <c r="B19" s="636">
        <v>3013</v>
      </c>
      <c r="C19" s="637">
        <v>4</v>
      </c>
      <c r="D19" s="638">
        <v>0</v>
      </c>
      <c r="E19" s="637">
        <v>1</v>
      </c>
      <c r="F19" s="637">
        <v>3</v>
      </c>
      <c r="G19" s="637">
        <v>0</v>
      </c>
      <c r="H19" s="637">
        <v>0</v>
      </c>
      <c r="I19" s="637">
        <v>0</v>
      </c>
      <c r="J19" s="638">
        <v>0</v>
      </c>
      <c r="K19" s="638">
        <v>0</v>
      </c>
      <c r="L19" s="637">
        <v>4</v>
      </c>
      <c r="M19" s="173"/>
    </row>
    <row r="20" spans="1:13" s="1" customFormat="1" ht="18" customHeight="1">
      <c r="A20" s="212" t="s">
        <v>282</v>
      </c>
      <c r="B20" s="636">
        <v>2302</v>
      </c>
      <c r="C20" s="637">
        <v>6</v>
      </c>
      <c r="D20" s="638">
        <v>0</v>
      </c>
      <c r="E20" s="637">
        <v>4</v>
      </c>
      <c r="F20" s="637">
        <v>2</v>
      </c>
      <c r="G20" s="637">
        <v>2</v>
      </c>
      <c r="H20" s="637">
        <v>1</v>
      </c>
      <c r="I20" s="637">
        <v>0</v>
      </c>
      <c r="J20" s="638">
        <v>0</v>
      </c>
      <c r="K20" s="637">
        <v>0</v>
      </c>
      <c r="L20" s="638">
        <v>3</v>
      </c>
      <c r="M20" s="173"/>
    </row>
    <row r="21" spans="1:13" s="1" customFormat="1" ht="18" customHeight="1" thickBot="1">
      <c r="A21" s="213" t="s">
        <v>283</v>
      </c>
      <c r="B21" s="639">
        <v>2122</v>
      </c>
      <c r="C21" s="640">
        <v>6</v>
      </c>
      <c r="D21" s="641">
        <v>1</v>
      </c>
      <c r="E21" s="640">
        <v>5</v>
      </c>
      <c r="F21" s="640">
        <v>0</v>
      </c>
      <c r="G21" s="640">
        <v>1</v>
      </c>
      <c r="H21" s="640">
        <v>0</v>
      </c>
      <c r="I21" s="640">
        <v>0</v>
      </c>
      <c r="J21" s="641">
        <v>0</v>
      </c>
      <c r="K21" s="640">
        <v>0</v>
      </c>
      <c r="L21" s="640">
        <v>5</v>
      </c>
      <c r="M21" s="173"/>
    </row>
    <row r="22" spans="1:13" s="42" customFormat="1" ht="8.25" customHeight="1" thickTop="1">
      <c r="A22" s="883"/>
      <c r="B22" s="883"/>
      <c r="C22" s="883"/>
      <c r="D22" s="883"/>
      <c r="E22" s="883"/>
      <c r="F22" s="883"/>
      <c r="G22" s="883"/>
      <c r="H22" s="883"/>
      <c r="I22" s="883"/>
      <c r="J22" s="883"/>
      <c r="K22" s="883"/>
      <c r="L22" s="883"/>
    </row>
    <row r="23" spans="1:13" ht="15.65" customHeight="1">
      <c r="A23" s="870"/>
      <c r="B23" s="884"/>
      <c r="C23" s="884"/>
      <c r="D23" s="884"/>
      <c r="E23" s="884"/>
      <c r="F23" s="884"/>
      <c r="G23" s="884"/>
      <c r="H23" s="884"/>
      <c r="I23" s="884"/>
      <c r="J23" s="884"/>
      <c r="K23" s="884"/>
      <c r="L23" s="884"/>
    </row>
    <row r="24" spans="1:13" ht="15.65" customHeight="1">
      <c r="B24" s="264"/>
      <c r="C24" s="264"/>
      <c r="D24" s="264"/>
      <c r="E24" s="264"/>
      <c r="F24" s="264"/>
      <c r="G24" s="264"/>
      <c r="H24" s="264"/>
      <c r="I24" s="264"/>
    </row>
  </sheetData>
  <mergeCells count="8">
    <mergeCell ref="A22:L22"/>
    <mergeCell ref="A23:L23"/>
    <mergeCell ref="A1:L1"/>
    <mergeCell ref="J2:L2"/>
    <mergeCell ref="A3:A4"/>
    <mergeCell ref="B3:B4"/>
    <mergeCell ref="C3:F3"/>
    <mergeCell ref="G3:L3"/>
  </mergeCells>
  <phoneticPr fontId="3"/>
  <pageMargins left="0.78740157480314965" right="0.59055118110236227" top="0.78740157480314965" bottom="0.98425196850393704" header="0.51181102362204722" footer="0.51181102362204722"/>
  <pageSetup paperSize="9" scale="89" orientation="portrait" horizontalDpi="1200" verticalDpi="1200"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K10"/>
  <sheetViews>
    <sheetView showGridLines="0" zoomScaleNormal="100" zoomScaleSheetLayoutView="100" workbookViewId="0">
      <selection activeCell="G20" sqref="G20"/>
    </sheetView>
  </sheetViews>
  <sheetFormatPr defaultColWidth="11" defaultRowHeight="15.65" customHeight="1"/>
  <cols>
    <col min="1" max="1" width="15.81640625" style="3" customWidth="1"/>
    <col min="2" max="2" width="20.81640625" style="7" customWidth="1"/>
    <col min="3" max="4" width="20.81640625" style="3" customWidth="1"/>
    <col min="5" max="5" width="13.453125" style="3" customWidth="1"/>
    <col min="6" max="16384" width="11" style="3"/>
  </cols>
  <sheetData>
    <row r="1" spans="1:11" s="56" customFormat="1" ht="15.65" customHeight="1">
      <c r="A1" s="885" t="s">
        <v>767</v>
      </c>
      <c r="B1" s="885"/>
      <c r="C1" s="885"/>
      <c r="D1" s="885"/>
      <c r="E1" s="345"/>
      <c r="F1" s="20"/>
    </row>
    <row r="2" spans="1:11" s="49" customFormat="1" ht="12" customHeight="1" thickBot="1">
      <c r="A2" s="160" t="s">
        <v>314</v>
      </c>
      <c r="B2" s="343"/>
      <c r="C2" s="669" t="s">
        <v>550</v>
      </c>
      <c r="D2" s="669"/>
    </row>
    <row r="3" spans="1:11" s="5" customFormat="1" ht="14.15" customHeight="1" thickTop="1">
      <c r="A3" s="332" t="s">
        <v>325</v>
      </c>
      <c r="B3" s="333" t="s">
        <v>315</v>
      </c>
      <c r="C3" s="333" t="s">
        <v>316</v>
      </c>
      <c r="D3" s="344" t="s">
        <v>317</v>
      </c>
      <c r="E3" s="342"/>
    </row>
    <row r="4" spans="1:11" s="4" customFormat="1" ht="15" customHeight="1">
      <c r="A4" s="331" t="s">
        <v>673</v>
      </c>
      <c r="B4" s="334">
        <v>350</v>
      </c>
      <c r="C4" s="335">
        <v>14289</v>
      </c>
      <c r="D4" s="335">
        <v>41</v>
      </c>
    </row>
    <row r="5" spans="1:11" s="4" customFormat="1" ht="15" customHeight="1">
      <c r="A5" s="331" t="s">
        <v>680</v>
      </c>
      <c r="B5" s="334">
        <v>360</v>
      </c>
      <c r="C5" s="335">
        <v>11741</v>
      </c>
      <c r="D5" s="335">
        <v>33</v>
      </c>
      <c r="E5" s="1"/>
      <c r="F5" s="1"/>
      <c r="G5" s="1"/>
      <c r="H5" s="1"/>
      <c r="I5" s="1"/>
      <c r="J5" s="1"/>
      <c r="K5" s="1"/>
    </row>
    <row r="6" spans="1:11" s="1" customFormat="1" ht="15" customHeight="1">
      <c r="A6" s="331" t="s">
        <v>576</v>
      </c>
      <c r="B6" s="334">
        <v>359</v>
      </c>
      <c r="C6" s="335">
        <v>8760</v>
      </c>
      <c r="D6" s="335">
        <v>24</v>
      </c>
    </row>
    <row r="7" spans="1:11" s="1" customFormat="1" ht="15" customHeight="1" thickBot="1">
      <c r="A7" s="331" t="s">
        <v>657</v>
      </c>
      <c r="B7" s="334">
        <v>359</v>
      </c>
      <c r="C7" s="335">
        <v>6338</v>
      </c>
      <c r="D7" s="335">
        <v>18</v>
      </c>
    </row>
    <row r="8" spans="1:11" ht="6" customHeight="1" thickTop="1">
      <c r="A8" s="886"/>
      <c r="B8" s="886"/>
      <c r="C8" s="886"/>
      <c r="D8" s="886"/>
    </row>
    <row r="9" spans="1:11" s="72" customFormat="1" ht="24" customHeight="1">
      <c r="A9" s="887"/>
      <c r="B9" s="888"/>
      <c r="C9" s="888"/>
      <c r="D9" s="888"/>
    </row>
    <row r="10" spans="1:11" ht="30" customHeight="1"/>
  </sheetData>
  <mergeCells count="4">
    <mergeCell ref="A1:D1"/>
    <mergeCell ref="C2:D2"/>
    <mergeCell ref="A8:D8"/>
    <mergeCell ref="A9:D9"/>
  </mergeCells>
  <phoneticPr fontId="3"/>
  <pageMargins left="0.78740157480314965" right="0.59055118110236227" top="0.78740157480314965" bottom="0.98425196850393704" header="0.51181102362204722" footer="0.51181102362204722"/>
  <pageSetup paperSize="9" orientation="portrait" horizontalDpi="1200" verticalDpi="1200"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pageSetUpPr fitToPage="1"/>
  </sheetPr>
  <dimension ref="A1:K24"/>
  <sheetViews>
    <sheetView showGridLines="0" topLeftCell="A6" zoomScale="90" zoomScaleNormal="90" zoomScaleSheetLayoutView="100" workbookViewId="0">
      <selection activeCell="H13" sqref="H13"/>
    </sheetView>
  </sheetViews>
  <sheetFormatPr defaultColWidth="11" defaultRowHeight="15.65" customHeight="1"/>
  <cols>
    <col min="1" max="1" width="15.81640625" style="3" customWidth="1"/>
    <col min="2" max="2" width="20.81640625" style="7" customWidth="1"/>
    <col min="3" max="4" width="20.81640625" style="3" customWidth="1"/>
    <col min="5" max="5" width="13.453125" style="3" customWidth="1"/>
    <col min="6" max="16384" width="11" style="3"/>
  </cols>
  <sheetData>
    <row r="1" spans="1:11" s="56" customFormat="1" ht="15.65" customHeight="1">
      <c r="A1" s="889" t="s">
        <v>793</v>
      </c>
      <c r="B1" s="889"/>
      <c r="C1" s="889"/>
      <c r="D1" s="889"/>
      <c r="E1" s="530"/>
      <c r="F1" s="20"/>
    </row>
    <row r="2" spans="1:11" s="49" customFormat="1" ht="12" customHeight="1" thickBot="1">
      <c r="A2" s="160" t="s">
        <v>314</v>
      </c>
      <c r="B2" s="524"/>
      <c r="C2" s="669" t="s">
        <v>550</v>
      </c>
      <c r="D2" s="669"/>
    </row>
    <row r="3" spans="1:11" s="5" customFormat="1" ht="14.15" customHeight="1" thickTop="1">
      <c r="A3" s="525" t="s">
        <v>99</v>
      </c>
      <c r="B3" s="529" t="s">
        <v>315</v>
      </c>
      <c r="C3" s="529" t="s">
        <v>316</v>
      </c>
      <c r="D3" s="521" t="s">
        <v>317</v>
      </c>
      <c r="E3" s="520"/>
    </row>
    <row r="4" spans="1:11" s="5" customFormat="1" ht="14.15" customHeight="1">
      <c r="A4" s="527" t="s">
        <v>719</v>
      </c>
      <c r="B4" s="547">
        <v>320</v>
      </c>
      <c r="C4" s="548">
        <v>36586</v>
      </c>
      <c r="D4" s="547">
        <v>114</v>
      </c>
      <c r="E4" s="520"/>
    </row>
    <row r="5" spans="1:11" s="5" customFormat="1" ht="14.15" customHeight="1">
      <c r="A5" s="526" t="s">
        <v>714</v>
      </c>
      <c r="B5" s="547">
        <v>226</v>
      </c>
      <c r="C5" s="548">
        <v>19549</v>
      </c>
      <c r="D5" s="547">
        <v>87</v>
      </c>
      <c r="E5" s="520"/>
    </row>
    <row r="6" spans="1:11" s="1" customFormat="1" ht="15" customHeight="1">
      <c r="A6" s="204" t="s">
        <v>753</v>
      </c>
      <c r="B6" s="549">
        <v>282</v>
      </c>
      <c r="C6" s="364">
        <v>19228</v>
      </c>
      <c r="D6" s="364">
        <v>68</v>
      </c>
      <c r="E6" s="528"/>
      <c r="F6" s="528"/>
      <c r="G6" s="528"/>
      <c r="H6" s="528"/>
      <c r="I6" s="528"/>
      <c r="J6" s="528"/>
      <c r="K6" s="528"/>
    </row>
    <row r="7" spans="1:11" s="1" customFormat="1" ht="15" customHeight="1">
      <c r="A7" s="250" t="s">
        <v>775</v>
      </c>
      <c r="B7" s="561">
        <v>332</v>
      </c>
      <c r="C7" s="562">
        <v>23115</v>
      </c>
      <c r="D7" s="562">
        <v>70</v>
      </c>
      <c r="E7" s="528"/>
      <c r="F7" s="528"/>
      <c r="G7" s="528"/>
      <c r="H7" s="528"/>
      <c r="I7" s="528"/>
      <c r="J7" s="528"/>
      <c r="K7" s="528"/>
    </row>
    <row r="8" spans="1:11" s="1" customFormat="1" ht="15" customHeight="1">
      <c r="A8" s="204" t="s">
        <v>765</v>
      </c>
      <c r="B8" s="563">
        <v>29</v>
      </c>
      <c r="C8" s="549">
        <v>1730</v>
      </c>
      <c r="D8" s="549">
        <v>60</v>
      </c>
    </row>
    <row r="9" spans="1:11" s="1" customFormat="1" ht="15" customHeight="1">
      <c r="A9" s="204" t="s">
        <v>802</v>
      </c>
      <c r="B9" s="563">
        <v>30</v>
      </c>
      <c r="C9" s="549">
        <v>1725</v>
      </c>
      <c r="D9" s="549">
        <v>58</v>
      </c>
    </row>
    <row r="10" spans="1:11" s="1" customFormat="1" ht="15" customHeight="1">
      <c r="A10" s="204" t="s">
        <v>276</v>
      </c>
      <c r="B10" s="563">
        <v>29</v>
      </c>
      <c r="C10" s="549">
        <v>2032</v>
      </c>
      <c r="D10" s="549">
        <v>70</v>
      </c>
    </row>
    <row r="11" spans="1:11" s="1" customFormat="1" ht="15" customHeight="1">
      <c r="A11" s="204" t="s">
        <v>277</v>
      </c>
      <c r="B11" s="563">
        <v>27</v>
      </c>
      <c r="C11" s="549">
        <v>1666</v>
      </c>
      <c r="D11" s="549">
        <v>62</v>
      </c>
    </row>
    <row r="12" spans="1:11" s="1" customFormat="1" ht="15" customHeight="1">
      <c r="A12" s="204" t="s">
        <v>278</v>
      </c>
      <c r="B12" s="563">
        <v>30</v>
      </c>
      <c r="C12" s="549">
        <v>3054</v>
      </c>
      <c r="D12" s="549">
        <v>102</v>
      </c>
    </row>
    <row r="13" spans="1:11" s="1" customFormat="1" ht="15" customHeight="1">
      <c r="A13" s="204" t="s">
        <v>313</v>
      </c>
      <c r="B13" s="563">
        <v>28</v>
      </c>
      <c r="C13" s="549">
        <v>2063</v>
      </c>
      <c r="D13" s="549">
        <v>74</v>
      </c>
    </row>
    <row r="14" spans="1:11" s="1" customFormat="1" ht="15" customHeight="1">
      <c r="A14" s="204" t="s">
        <v>279</v>
      </c>
      <c r="B14" s="563">
        <v>27</v>
      </c>
      <c r="C14" s="549">
        <v>1881</v>
      </c>
      <c r="D14" s="549">
        <v>70</v>
      </c>
    </row>
    <row r="15" spans="1:11" s="1" customFormat="1" ht="15" customHeight="1">
      <c r="A15" s="204" t="s">
        <v>280</v>
      </c>
      <c r="B15" s="563">
        <v>29</v>
      </c>
      <c r="C15" s="549">
        <v>1826</v>
      </c>
      <c r="D15" s="549">
        <v>63</v>
      </c>
    </row>
    <row r="16" spans="1:11" s="1" customFormat="1" ht="15" customHeight="1">
      <c r="A16" s="204" t="s">
        <v>281</v>
      </c>
      <c r="B16" s="563">
        <v>20</v>
      </c>
      <c r="C16" s="549">
        <v>972</v>
      </c>
      <c r="D16" s="549">
        <v>49</v>
      </c>
    </row>
    <row r="17" spans="1:4" s="1" customFormat="1" ht="15" customHeight="1">
      <c r="A17" s="204" t="s">
        <v>827</v>
      </c>
      <c r="B17" s="564">
        <v>27</v>
      </c>
      <c r="C17" s="364">
        <v>1890</v>
      </c>
      <c r="D17" s="364">
        <v>70</v>
      </c>
    </row>
    <row r="18" spans="1:4" s="1" customFormat="1" ht="15" customHeight="1">
      <c r="A18" s="204" t="s">
        <v>282</v>
      </c>
      <c r="B18" s="564">
        <v>27</v>
      </c>
      <c r="C18" s="364">
        <v>2109</v>
      </c>
      <c r="D18" s="364">
        <v>78</v>
      </c>
    </row>
    <row r="19" spans="1:4" s="1" customFormat="1" ht="15" customHeight="1" thickBot="1">
      <c r="A19" s="205" t="s">
        <v>283</v>
      </c>
      <c r="B19" s="565">
        <v>29</v>
      </c>
      <c r="C19" s="560">
        <v>2167</v>
      </c>
      <c r="D19" s="560">
        <v>75</v>
      </c>
    </row>
    <row r="20" spans="1:4" s="72" customFormat="1" ht="14.25" customHeight="1" thickTop="1">
      <c r="A20" s="890" t="s">
        <v>734</v>
      </c>
      <c r="B20" s="890"/>
      <c r="C20" s="890"/>
      <c r="D20" s="890"/>
    </row>
    <row r="21" spans="1:4" ht="15.75" customHeight="1">
      <c r="A21" s="656" t="s">
        <v>824</v>
      </c>
      <c r="B21" s="657"/>
      <c r="C21" s="656"/>
      <c r="D21" s="656"/>
    </row>
    <row r="22" spans="1:4" ht="15.65" customHeight="1">
      <c r="A22" s="656" t="s">
        <v>858</v>
      </c>
      <c r="B22" s="657"/>
      <c r="C22" s="656"/>
      <c r="D22" s="656"/>
    </row>
    <row r="23" spans="1:4" ht="15.65" customHeight="1">
      <c r="A23" s="656" t="s">
        <v>859</v>
      </c>
      <c r="B23" s="657"/>
      <c r="C23" s="656"/>
      <c r="D23" s="656"/>
    </row>
    <row r="24" spans="1:4" ht="15.65" customHeight="1">
      <c r="A24" s="656" t="s">
        <v>857</v>
      </c>
      <c r="B24" s="657"/>
      <c r="C24" s="656"/>
      <c r="D24" s="656"/>
    </row>
  </sheetData>
  <mergeCells count="3">
    <mergeCell ref="A1:D1"/>
    <mergeCell ref="C2:D2"/>
    <mergeCell ref="A20:D20"/>
  </mergeCells>
  <phoneticPr fontId="3"/>
  <pageMargins left="0.78740157480314965" right="0.59055118110236227" top="0.78740157480314965" bottom="0.98425196850393704" header="0.51181102362204722" footer="0.51181102362204722"/>
  <pageSetup paperSize="9" fitToHeight="0" orientation="portrait" horizontalDpi="1200" verticalDpi="1200"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K25"/>
  <sheetViews>
    <sheetView showGridLines="0" topLeftCell="A8" zoomScaleNormal="100" zoomScaleSheetLayoutView="100" workbookViewId="0">
      <selection activeCell="C26" sqref="C26"/>
    </sheetView>
  </sheetViews>
  <sheetFormatPr defaultColWidth="9" defaultRowHeight="13"/>
  <cols>
    <col min="1" max="1" width="15.81640625" style="42" customWidth="1"/>
    <col min="2" max="4" width="20.81640625" style="42" customWidth="1"/>
    <col min="5" max="16384" width="9" style="42"/>
  </cols>
  <sheetData>
    <row r="1" spans="1:11" ht="15.65" customHeight="1">
      <c r="A1" s="667" t="s">
        <v>794</v>
      </c>
      <c r="B1" s="667"/>
      <c r="C1" s="667"/>
      <c r="D1" s="667"/>
    </row>
    <row r="2" spans="1:11" s="50" customFormat="1" ht="12" customHeight="1" thickBot="1">
      <c r="A2" s="167" t="s">
        <v>314</v>
      </c>
      <c r="B2" s="167"/>
      <c r="C2" s="716" t="s">
        <v>550</v>
      </c>
      <c r="D2" s="716"/>
    </row>
    <row r="3" spans="1:11" ht="14.15" customHeight="1" thickTop="1">
      <c r="A3" s="523" t="s">
        <v>99</v>
      </c>
      <c r="B3" s="523" t="s">
        <v>315</v>
      </c>
      <c r="C3" s="531" t="s">
        <v>316</v>
      </c>
      <c r="D3" s="522" t="s">
        <v>317</v>
      </c>
    </row>
    <row r="4" spans="1:11" ht="15" customHeight="1">
      <c r="A4" s="204" t="s">
        <v>679</v>
      </c>
      <c r="B4" s="364">
        <v>252</v>
      </c>
      <c r="C4" s="364">
        <v>3420</v>
      </c>
      <c r="D4" s="364">
        <v>14</v>
      </c>
    </row>
    <row r="5" spans="1:11" ht="15" customHeight="1">
      <c r="A5" s="204" t="s">
        <v>720</v>
      </c>
      <c r="B5" s="364">
        <v>230</v>
      </c>
      <c r="C5" s="364">
        <v>2130</v>
      </c>
      <c r="D5" s="364">
        <v>9</v>
      </c>
    </row>
    <row r="6" spans="1:11" ht="15" customHeight="1">
      <c r="A6" s="204" t="s">
        <v>714</v>
      </c>
      <c r="B6" s="364">
        <v>161</v>
      </c>
      <c r="C6" s="364">
        <v>624</v>
      </c>
      <c r="D6" s="364">
        <v>4</v>
      </c>
    </row>
    <row r="7" spans="1:11" ht="15" customHeight="1">
      <c r="A7" s="204" t="s">
        <v>753</v>
      </c>
      <c r="B7" s="364">
        <v>215</v>
      </c>
      <c r="C7" s="364">
        <v>1620</v>
      </c>
      <c r="D7" s="364">
        <v>7.5</v>
      </c>
    </row>
    <row r="8" spans="1:11" s="265" customFormat="1" ht="15" customHeight="1">
      <c r="A8" s="250" t="s">
        <v>775</v>
      </c>
      <c r="B8" s="559">
        <v>252</v>
      </c>
      <c r="C8" s="559">
        <v>2676</v>
      </c>
      <c r="D8" s="559">
        <v>11</v>
      </c>
      <c r="E8" s="43"/>
      <c r="F8" s="43"/>
      <c r="G8" s="43"/>
      <c r="H8" s="43"/>
      <c r="I8" s="43"/>
      <c r="J8" s="43"/>
      <c r="K8" s="43"/>
    </row>
    <row r="9" spans="1:11" ht="15" customHeight="1">
      <c r="A9" s="204" t="s">
        <v>765</v>
      </c>
      <c r="B9" s="364">
        <v>22</v>
      </c>
      <c r="C9" s="364">
        <v>254</v>
      </c>
      <c r="D9" s="364">
        <v>12</v>
      </c>
    </row>
    <row r="10" spans="1:11" ht="15" customHeight="1">
      <c r="A10" s="204" t="s">
        <v>802</v>
      </c>
      <c r="B10" s="364">
        <v>21</v>
      </c>
      <c r="C10" s="364">
        <v>322</v>
      </c>
      <c r="D10" s="364">
        <v>15</v>
      </c>
    </row>
    <row r="11" spans="1:11" ht="15" customHeight="1">
      <c r="A11" s="204" t="s">
        <v>276</v>
      </c>
      <c r="B11" s="364">
        <v>22</v>
      </c>
      <c r="C11" s="364">
        <v>105</v>
      </c>
      <c r="D11" s="364">
        <v>5</v>
      </c>
    </row>
    <row r="12" spans="1:11" ht="15" customHeight="1">
      <c r="A12" s="204" t="s">
        <v>277</v>
      </c>
      <c r="B12" s="364">
        <v>23</v>
      </c>
      <c r="C12" s="364">
        <v>159</v>
      </c>
      <c r="D12" s="364">
        <v>7</v>
      </c>
    </row>
    <row r="13" spans="1:11" ht="15" customHeight="1">
      <c r="A13" s="204" t="s">
        <v>278</v>
      </c>
      <c r="B13" s="364">
        <v>20</v>
      </c>
      <c r="C13" s="364">
        <v>96</v>
      </c>
      <c r="D13" s="364">
        <v>5</v>
      </c>
    </row>
    <row r="14" spans="1:11" ht="15" customHeight="1">
      <c r="A14" s="204" t="s">
        <v>313</v>
      </c>
      <c r="B14" s="364">
        <v>20</v>
      </c>
      <c r="C14" s="364">
        <v>68</v>
      </c>
      <c r="D14" s="364">
        <v>3</v>
      </c>
    </row>
    <row r="15" spans="1:11" ht="15" customHeight="1">
      <c r="A15" s="204" t="s">
        <v>279</v>
      </c>
      <c r="B15" s="364">
        <v>22</v>
      </c>
      <c r="C15" s="364">
        <v>67</v>
      </c>
      <c r="D15" s="364">
        <v>3</v>
      </c>
    </row>
    <row r="16" spans="1:11" ht="15" customHeight="1">
      <c r="A16" s="204" t="s">
        <v>280</v>
      </c>
      <c r="B16" s="364">
        <v>21</v>
      </c>
      <c r="C16" s="364">
        <v>69</v>
      </c>
      <c r="D16" s="364">
        <v>3</v>
      </c>
    </row>
    <row r="17" spans="1:5" ht="15" customHeight="1">
      <c r="A17" s="204" t="s">
        <v>281</v>
      </c>
      <c r="B17" s="364">
        <v>18</v>
      </c>
      <c r="C17" s="364">
        <v>69</v>
      </c>
      <c r="D17" s="364">
        <v>4</v>
      </c>
    </row>
    <row r="18" spans="1:5" ht="15" customHeight="1">
      <c r="A18" s="204" t="s">
        <v>827</v>
      </c>
      <c r="B18" s="364">
        <v>20</v>
      </c>
      <c r="C18" s="364">
        <v>104</v>
      </c>
      <c r="D18" s="364">
        <v>5</v>
      </c>
    </row>
    <row r="19" spans="1:5" ht="15" customHeight="1">
      <c r="A19" s="204" t="s">
        <v>282</v>
      </c>
      <c r="B19" s="364">
        <v>20</v>
      </c>
      <c r="C19" s="364">
        <v>691</v>
      </c>
      <c r="D19" s="364">
        <v>35</v>
      </c>
    </row>
    <row r="20" spans="1:5" ht="15" customHeight="1" thickBot="1">
      <c r="A20" s="205" t="s">
        <v>283</v>
      </c>
      <c r="B20" s="560">
        <v>23</v>
      </c>
      <c r="C20" s="560">
        <v>672</v>
      </c>
      <c r="D20" s="560">
        <v>29</v>
      </c>
    </row>
    <row r="21" spans="1:5" ht="14.25" customHeight="1" thickTop="1">
      <c r="A21" s="656" t="s">
        <v>825</v>
      </c>
      <c r="B21" s="657"/>
      <c r="C21" s="656"/>
      <c r="D21" s="656"/>
      <c r="E21" s="656"/>
    </row>
    <row r="22" spans="1:5">
      <c r="A22" s="656" t="s">
        <v>805</v>
      </c>
      <c r="B22" s="657"/>
      <c r="C22" s="656"/>
      <c r="D22" s="656"/>
      <c r="E22" s="656"/>
    </row>
    <row r="23" spans="1:5">
      <c r="A23" s="656" t="s">
        <v>803</v>
      </c>
      <c r="B23" s="657"/>
      <c r="C23" s="656"/>
      <c r="D23" s="656"/>
      <c r="E23" s="656"/>
    </row>
    <row r="24" spans="1:5">
      <c r="A24" s="656" t="s">
        <v>804</v>
      </c>
      <c r="B24" s="657"/>
      <c r="C24" s="656"/>
      <c r="D24" s="656"/>
      <c r="E24" s="656"/>
    </row>
    <row r="25" spans="1:5">
      <c r="A25" s="50"/>
      <c r="B25" s="7"/>
      <c r="C25" s="3"/>
      <c r="D25" s="3"/>
    </row>
  </sheetData>
  <mergeCells count="2">
    <mergeCell ref="A1:D1"/>
    <mergeCell ref="C2:D2"/>
  </mergeCells>
  <phoneticPr fontId="3"/>
  <pageMargins left="0.75" right="0.75" top="1" bottom="1" header="0.51200000000000001" footer="0.51200000000000001"/>
  <pageSetup paperSize="9" scale="99" orientation="portrait" horizontalDpi="1200" verticalDpi="1200"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pageSetUpPr fitToPage="1"/>
  </sheetPr>
  <dimension ref="A1:E80"/>
  <sheetViews>
    <sheetView showGridLines="0" topLeftCell="A58" zoomScale="80" zoomScaleNormal="80" zoomScaleSheetLayoutView="100" workbookViewId="0">
      <selection activeCell="C20" sqref="C20"/>
    </sheetView>
  </sheetViews>
  <sheetFormatPr defaultColWidth="11" defaultRowHeight="12"/>
  <cols>
    <col min="1" max="1" width="7.6328125" style="369" customWidth="1"/>
    <col min="2" max="2" width="18.6328125" style="477" customWidth="1"/>
    <col min="3" max="3" width="42.6328125" style="477" customWidth="1"/>
    <col min="4" max="4" width="16.6328125" style="477" customWidth="1"/>
    <col min="5" max="5" width="19.6328125" style="556" customWidth="1"/>
    <col min="6" max="16384" width="11" style="477"/>
  </cols>
  <sheetData>
    <row r="1" spans="1:5" s="365" customFormat="1" ht="15" customHeight="1">
      <c r="A1" s="891" t="s">
        <v>795</v>
      </c>
      <c r="B1" s="891"/>
      <c r="C1" s="891"/>
      <c r="D1" s="891"/>
      <c r="E1" s="891"/>
    </row>
    <row r="2" spans="1:5" s="550" customFormat="1" ht="12" customHeight="1" thickBot="1">
      <c r="A2" s="892" t="s">
        <v>828</v>
      </c>
      <c r="B2" s="892"/>
      <c r="C2" s="892"/>
      <c r="D2" s="892"/>
      <c r="E2" s="892"/>
    </row>
    <row r="3" spans="1:5" ht="18" customHeight="1" thickTop="1">
      <c r="A3" s="389" t="s">
        <v>291</v>
      </c>
      <c r="B3" s="366" t="s">
        <v>292</v>
      </c>
      <c r="C3" s="366" t="s">
        <v>293</v>
      </c>
      <c r="D3" s="367" t="s">
        <v>294</v>
      </c>
      <c r="E3" s="368" t="s">
        <v>295</v>
      </c>
    </row>
    <row r="4" spans="1:5" ht="13" customHeight="1">
      <c r="A4" s="374" t="s">
        <v>155</v>
      </c>
      <c r="B4" s="375" t="s">
        <v>156</v>
      </c>
      <c r="C4" s="375" t="s">
        <v>157</v>
      </c>
      <c r="D4" s="551" t="s">
        <v>855</v>
      </c>
      <c r="E4" s="376">
        <v>22462</v>
      </c>
    </row>
    <row r="5" spans="1:5" ht="13" customHeight="1">
      <c r="A5" s="374" t="s">
        <v>700</v>
      </c>
      <c r="B5" s="375" t="s">
        <v>296</v>
      </c>
      <c r="C5" s="375" t="s">
        <v>701</v>
      </c>
      <c r="D5" s="552" t="s">
        <v>855</v>
      </c>
      <c r="E5" s="376">
        <v>21353</v>
      </c>
    </row>
    <row r="6" spans="1:5" ht="13" customHeight="1">
      <c r="A6" s="374" t="s">
        <v>160</v>
      </c>
      <c r="B6" s="375" t="s">
        <v>296</v>
      </c>
      <c r="C6" s="375" t="s">
        <v>161</v>
      </c>
      <c r="D6" s="551" t="s">
        <v>162</v>
      </c>
      <c r="E6" s="376">
        <v>25539</v>
      </c>
    </row>
    <row r="7" spans="1:5" ht="13" customHeight="1">
      <c r="A7" s="374" t="s">
        <v>160</v>
      </c>
      <c r="B7" s="375" t="s">
        <v>296</v>
      </c>
      <c r="C7" s="375" t="s">
        <v>163</v>
      </c>
      <c r="D7" s="551" t="s">
        <v>164</v>
      </c>
      <c r="E7" s="377" t="s">
        <v>297</v>
      </c>
    </row>
    <row r="8" spans="1:5" ht="13" customHeight="1">
      <c r="A8" s="374" t="s">
        <v>160</v>
      </c>
      <c r="B8" s="552" t="s">
        <v>296</v>
      </c>
      <c r="C8" s="378" t="s">
        <v>163</v>
      </c>
      <c r="D8" s="551" t="s">
        <v>165</v>
      </c>
      <c r="E8" s="376">
        <v>32917</v>
      </c>
    </row>
    <row r="9" spans="1:5" ht="13" customHeight="1">
      <c r="A9" s="374" t="s">
        <v>806</v>
      </c>
      <c r="B9" s="552" t="s">
        <v>296</v>
      </c>
      <c r="C9" s="378" t="s">
        <v>166</v>
      </c>
      <c r="D9" s="551" t="s">
        <v>167</v>
      </c>
      <c r="E9" s="376">
        <v>33277</v>
      </c>
    </row>
    <row r="10" spans="1:5" ht="13" customHeight="1">
      <c r="A10" s="374" t="s">
        <v>160</v>
      </c>
      <c r="B10" s="375" t="s">
        <v>296</v>
      </c>
      <c r="C10" s="375" t="s">
        <v>807</v>
      </c>
      <c r="D10" s="553" t="s">
        <v>168</v>
      </c>
      <c r="E10" s="376">
        <v>33648</v>
      </c>
    </row>
    <row r="11" spans="1:5" ht="13" customHeight="1">
      <c r="A11" s="374" t="s">
        <v>160</v>
      </c>
      <c r="B11" s="375" t="s">
        <v>296</v>
      </c>
      <c r="C11" s="375" t="s">
        <v>298</v>
      </c>
      <c r="D11" s="551" t="s">
        <v>169</v>
      </c>
      <c r="E11" s="376">
        <v>34744</v>
      </c>
    </row>
    <row r="12" spans="1:5" ht="13" customHeight="1">
      <c r="A12" s="374" t="s">
        <v>160</v>
      </c>
      <c r="B12" s="375" t="s">
        <v>296</v>
      </c>
      <c r="C12" s="379" t="s">
        <v>460</v>
      </c>
      <c r="D12" s="551" t="s">
        <v>195</v>
      </c>
      <c r="E12" s="376">
        <v>41726</v>
      </c>
    </row>
    <row r="13" spans="1:5" ht="13" customHeight="1">
      <c r="A13" s="374" t="s">
        <v>170</v>
      </c>
      <c r="B13" s="375" t="s">
        <v>171</v>
      </c>
      <c r="C13" s="375" t="s">
        <v>172</v>
      </c>
      <c r="D13" s="551" t="s">
        <v>173</v>
      </c>
      <c r="E13" s="376">
        <v>22575</v>
      </c>
    </row>
    <row r="14" spans="1:5" ht="13" customHeight="1">
      <c r="A14" s="374" t="s">
        <v>160</v>
      </c>
      <c r="B14" s="375" t="s">
        <v>296</v>
      </c>
      <c r="C14" s="375" t="s">
        <v>174</v>
      </c>
      <c r="D14" s="551" t="s">
        <v>165</v>
      </c>
      <c r="E14" s="376">
        <v>22756</v>
      </c>
    </row>
    <row r="15" spans="1:5" ht="13" customHeight="1">
      <c r="A15" s="374" t="s">
        <v>160</v>
      </c>
      <c r="B15" s="375" t="s">
        <v>296</v>
      </c>
      <c r="C15" s="375" t="s">
        <v>808</v>
      </c>
      <c r="D15" s="551" t="s">
        <v>173</v>
      </c>
      <c r="E15" s="376">
        <v>25435</v>
      </c>
    </row>
    <row r="16" spans="1:5" ht="13" customHeight="1">
      <c r="A16" s="374" t="s">
        <v>160</v>
      </c>
      <c r="B16" s="375" t="s">
        <v>296</v>
      </c>
      <c r="C16" s="375" t="s">
        <v>175</v>
      </c>
      <c r="D16" s="551" t="s">
        <v>176</v>
      </c>
      <c r="E16" s="376">
        <v>26401</v>
      </c>
    </row>
    <row r="17" spans="1:5" ht="13" customHeight="1">
      <c r="A17" s="374" t="s">
        <v>160</v>
      </c>
      <c r="B17" s="375" t="s">
        <v>296</v>
      </c>
      <c r="C17" s="375" t="s">
        <v>177</v>
      </c>
      <c r="D17" s="552" t="s">
        <v>265</v>
      </c>
      <c r="E17" s="380" t="s">
        <v>297</v>
      </c>
    </row>
    <row r="18" spans="1:5" ht="13" customHeight="1">
      <c r="A18" s="374" t="s">
        <v>160</v>
      </c>
      <c r="B18" s="375" t="s">
        <v>296</v>
      </c>
      <c r="C18" s="375" t="s">
        <v>163</v>
      </c>
      <c r="D18" s="552" t="s">
        <v>265</v>
      </c>
      <c r="E18" s="380" t="s">
        <v>297</v>
      </c>
    </row>
    <row r="19" spans="1:5" ht="13" customHeight="1">
      <c r="A19" s="374" t="s">
        <v>160</v>
      </c>
      <c r="B19" s="375" t="s">
        <v>296</v>
      </c>
      <c r="C19" s="375" t="s">
        <v>178</v>
      </c>
      <c r="D19" s="552" t="s">
        <v>265</v>
      </c>
      <c r="E19" s="380" t="s">
        <v>297</v>
      </c>
    </row>
    <row r="20" spans="1:5" ht="13" customHeight="1">
      <c r="A20" s="374" t="s">
        <v>160</v>
      </c>
      <c r="B20" s="375" t="s">
        <v>296</v>
      </c>
      <c r="C20" s="375" t="s">
        <v>179</v>
      </c>
      <c r="D20" s="552" t="s">
        <v>265</v>
      </c>
      <c r="E20" s="380" t="s">
        <v>297</v>
      </c>
    </row>
    <row r="21" spans="1:5" ht="13" customHeight="1">
      <c r="A21" s="374" t="s">
        <v>160</v>
      </c>
      <c r="B21" s="375" t="s">
        <v>296</v>
      </c>
      <c r="C21" s="375" t="s">
        <v>180</v>
      </c>
      <c r="D21" s="552" t="s">
        <v>265</v>
      </c>
      <c r="E21" s="380" t="s">
        <v>297</v>
      </c>
    </row>
    <row r="22" spans="1:5" ht="13" customHeight="1">
      <c r="A22" s="374" t="s">
        <v>160</v>
      </c>
      <c r="B22" s="375" t="s">
        <v>296</v>
      </c>
      <c r="C22" s="375" t="s">
        <v>181</v>
      </c>
      <c r="D22" s="552" t="s">
        <v>265</v>
      </c>
      <c r="E22" s="380" t="s">
        <v>297</v>
      </c>
    </row>
    <row r="23" spans="1:5" ht="13" customHeight="1">
      <c r="A23" s="374" t="s">
        <v>160</v>
      </c>
      <c r="B23" s="375" t="s">
        <v>296</v>
      </c>
      <c r="C23" s="375" t="s">
        <v>182</v>
      </c>
      <c r="D23" s="552" t="s">
        <v>265</v>
      </c>
      <c r="E23" s="380" t="s">
        <v>297</v>
      </c>
    </row>
    <row r="24" spans="1:5" ht="13" customHeight="1">
      <c r="A24" s="374" t="s">
        <v>160</v>
      </c>
      <c r="B24" s="375" t="s">
        <v>296</v>
      </c>
      <c r="C24" s="375" t="s">
        <v>183</v>
      </c>
      <c r="D24" s="551" t="s">
        <v>184</v>
      </c>
      <c r="E24" s="376">
        <v>26621</v>
      </c>
    </row>
    <row r="25" spans="1:5" ht="13" customHeight="1">
      <c r="A25" s="374" t="s">
        <v>160</v>
      </c>
      <c r="B25" s="375" t="s">
        <v>296</v>
      </c>
      <c r="C25" s="375" t="s">
        <v>185</v>
      </c>
      <c r="D25" s="552" t="s">
        <v>265</v>
      </c>
      <c r="E25" s="380" t="s">
        <v>297</v>
      </c>
    </row>
    <row r="26" spans="1:5" ht="13" customHeight="1">
      <c r="A26" s="374" t="s">
        <v>160</v>
      </c>
      <c r="B26" s="375" t="s">
        <v>296</v>
      </c>
      <c r="C26" s="375" t="s">
        <v>299</v>
      </c>
      <c r="D26" s="552" t="s">
        <v>265</v>
      </c>
      <c r="E26" s="380" t="s">
        <v>297</v>
      </c>
    </row>
    <row r="27" spans="1:5" ht="13" customHeight="1">
      <c r="A27" s="374" t="s">
        <v>160</v>
      </c>
      <c r="B27" s="375" t="s">
        <v>296</v>
      </c>
      <c r="C27" s="375" t="s">
        <v>186</v>
      </c>
      <c r="D27" s="552" t="s">
        <v>265</v>
      </c>
      <c r="E27" s="380" t="s">
        <v>297</v>
      </c>
    </row>
    <row r="28" spans="1:5" ht="13" customHeight="1">
      <c r="A28" s="374" t="s">
        <v>160</v>
      </c>
      <c r="B28" s="375" t="s">
        <v>296</v>
      </c>
      <c r="C28" s="375" t="s">
        <v>187</v>
      </c>
      <c r="D28" s="552" t="s">
        <v>265</v>
      </c>
      <c r="E28" s="380" t="s">
        <v>297</v>
      </c>
    </row>
    <row r="29" spans="1:5" ht="13" customHeight="1">
      <c r="A29" s="374" t="s">
        <v>160</v>
      </c>
      <c r="B29" s="375" t="s">
        <v>296</v>
      </c>
      <c r="C29" s="375" t="s">
        <v>188</v>
      </c>
      <c r="D29" s="551" t="s">
        <v>189</v>
      </c>
      <c r="E29" s="376">
        <v>26863</v>
      </c>
    </row>
    <row r="30" spans="1:5" ht="13" customHeight="1">
      <c r="A30" s="374" t="s">
        <v>160</v>
      </c>
      <c r="B30" s="375" t="s">
        <v>296</v>
      </c>
      <c r="C30" s="375" t="s">
        <v>163</v>
      </c>
      <c r="D30" s="551" t="s">
        <v>190</v>
      </c>
      <c r="E30" s="376">
        <v>27128</v>
      </c>
    </row>
    <row r="31" spans="1:5" ht="13" customHeight="1">
      <c r="A31" s="374" t="s">
        <v>160</v>
      </c>
      <c r="B31" s="375" t="s">
        <v>296</v>
      </c>
      <c r="C31" s="375" t="s">
        <v>191</v>
      </c>
      <c r="D31" s="551" t="s">
        <v>192</v>
      </c>
      <c r="E31" s="376">
        <v>28893</v>
      </c>
    </row>
    <row r="32" spans="1:5" ht="13" customHeight="1">
      <c r="A32" s="374" t="s">
        <v>160</v>
      </c>
      <c r="B32" s="375" t="s">
        <v>296</v>
      </c>
      <c r="C32" s="375" t="s">
        <v>193</v>
      </c>
      <c r="D32" s="551" t="s">
        <v>194</v>
      </c>
      <c r="E32" s="376">
        <v>34673</v>
      </c>
    </row>
    <row r="33" spans="1:5" ht="13" customHeight="1">
      <c r="A33" s="374" t="s">
        <v>160</v>
      </c>
      <c r="B33" s="375" t="s">
        <v>296</v>
      </c>
      <c r="C33" s="379" t="s">
        <v>300</v>
      </c>
      <c r="D33" s="551" t="s">
        <v>196</v>
      </c>
      <c r="E33" s="376">
        <v>35181</v>
      </c>
    </row>
    <row r="34" spans="1:5" ht="13" customHeight="1">
      <c r="A34" s="374" t="s">
        <v>160</v>
      </c>
      <c r="B34" s="375" t="s">
        <v>296</v>
      </c>
      <c r="C34" s="375" t="s">
        <v>197</v>
      </c>
      <c r="D34" s="551" t="s">
        <v>198</v>
      </c>
      <c r="E34" s="376">
        <v>35558</v>
      </c>
    </row>
    <row r="35" spans="1:5" ht="13" customHeight="1">
      <c r="A35" s="374" t="s">
        <v>160</v>
      </c>
      <c r="B35" s="375" t="s">
        <v>296</v>
      </c>
      <c r="C35" s="375" t="s">
        <v>199</v>
      </c>
      <c r="D35" s="551" t="s">
        <v>116</v>
      </c>
      <c r="E35" s="376">
        <v>36363</v>
      </c>
    </row>
    <row r="36" spans="1:5" ht="13" customHeight="1">
      <c r="A36" s="374" t="s">
        <v>160</v>
      </c>
      <c r="B36" s="375" t="s">
        <v>296</v>
      </c>
      <c r="C36" s="375" t="s">
        <v>200</v>
      </c>
      <c r="D36" s="551" t="s">
        <v>201</v>
      </c>
      <c r="E36" s="376">
        <v>37211</v>
      </c>
    </row>
    <row r="37" spans="1:5" ht="13" customHeight="1">
      <c r="A37" s="374" t="s">
        <v>160</v>
      </c>
      <c r="B37" s="375" t="s">
        <v>296</v>
      </c>
      <c r="C37" s="375" t="s">
        <v>809</v>
      </c>
      <c r="D37" s="551" t="s">
        <v>221</v>
      </c>
      <c r="E37" s="376">
        <v>39326</v>
      </c>
    </row>
    <row r="38" spans="1:5" ht="13" customHeight="1">
      <c r="A38" s="374" t="s">
        <v>160</v>
      </c>
      <c r="B38" s="375" t="s">
        <v>296</v>
      </c>
      <c r="C38" s="375" t="s">
        <v>301</v>
      </c>
      <c r="D38" s="551" t="s">
        <v>168</v>
      </c>
      <c r="E38" s="376">
        <v>39857</v>
      </c>
    </row>
    <row r="39" spans="1:5" ht="13" customHeight="1">
      <c r="A39" s="374" t="s">
        <v>160</v>
      </c>
      <c r="B39" s="375" t="s">
        <v>296</v>
      </c>
      <c r="C39" s="375" t="s">
        <v>302</v>
      </c>
      <c r="D39" s="551" t="s">
        <v>856</v>
      </c>
      <c r="E39" s="376" t="s">
        <v>297</v>
      </c>
    </row>
    <row r="40" spans="1:5" ht="13" customHeight="1">
      <c r="A40" s="374" t="s">
        <v>160</v>
      </c>
      <c r="B40" s="379" t="s">
        <v>296</v>
      </c>
      <c r="C40" s="375" t="s">
        <v>605</v>
      </c>
      <c r="D40" s="551" t="s">
        <v>158</v>
      </c>
      <c r="E40" s="376">
        <v>40709</v>
      </c>
    </row>
    <row r="41" spans="1:5" ht="13" customHeight="1">
      <c r="A41" s="374" t="s">
        <v>160</v>
      </c>
      <c r="B41" s="375" t="s">
        <v>296</v>
      </c>
      <c r="C41" s="375" t="s">
        <v>606</v>
      </c>
      <c r="D41" s="552" t="s">
        <v>265</v>
      </c>
      <c r="E41" s="377" t="s">
        <v>297</v>
      </c>
    </row>
    <row r="42" spans="1:5" ht="13" customHeight="1">
      <c r="A42" s="374" t="s">
        <v>160</v>
      </c>
      <c r="B42" s="379" t="s">
        <v>296</v>
      </c>
      <c r="C42" s="381" t="s">
        <v>303</v>
      </c>
      <c r="D42" s="552" t="s">
        <v>265</v>
      </c>
      <c r="E42" s="376" t="s">
        <v>297</v>
      </c>
    </row>
    <row r="43" spans="1:5" ht="13" customHeight="1">
      <c r="A43" s="374" t="s">
        <v>160</v>
      </c>
      <c r="B43" s="375" t="s">
        <v>296</v>
      </c>
      <c r="C43" s="375" t="s">
        <v>304</v>
      </c>
      <c r="D43" s="552" t="s">
        <v>856</v>
      </c>
      <c r="E43" s="376" t="s">
        <v>297</v>
      </c>
    </row>
    <row r="44" spans="1:5" ht="13" customHeight="1">
      <c r="A44" s="374" t="s">
        <v>160</v>
      </c>
      <c r="B44" s="375" t="s">
        <v>296</v>
      </c>
      <c r="C44" s="375" t="s">
        <v>461</v>
      </c>
      <c r="D44" s="551" t="s">
        <v>176</v>
      </c>
      <c r="E44" s="376">
        <v>41537</v>
      </c>
    </row>
    <row r="45" spans="1:5" ht="13" customHeight="1">
      <c r="A45" s="374" t="s">
        <v>160</v>
      </c>
      <c r="B45" s="375" t="s">
        <v>296</v>
      </c>
      <c r="C45" s="375" t="s">
        <v>462</v>
      </c>
      <c r="D45" s="551" t="s">
        <v>810</v>
      </c>
      <c r="E45" s="377" t="s">
        <v>297</v>
      </c>
    </row>
    <row r="46" spans="1:5" ht="13" customHeight="1">
      <c r="A46" s="374" t="s">
        <v>160</v>
      </c>
      <c r="B46" s="375" t="s">
        <v>296</v>
      </c>
      <c r="C46" s="375" t="s">
        <v>463</v>
      </c>
      <c r="D46" s="551" t="s">
        <v>168</v>
      </c>
      <c r="E46" s="377" t="s">
        <v>297</v>
      </c>
    </row>
    <row r="47" spans="1:5" ht="13" customHeight="1">
      <c r="A47" s="374" t="s">
        <v>160</v>
      </c>
      <c r="B47" s="375" t="s">
        <v>296</v>
      </c>
      <c r="C47" s="375" t="s">
        <v>464</v>
      </c>
      <c r="D47" s="551" t="s">
        <v>856</v>
      </c>
      <c r="E47" s="377" t="s">
        <v>297</v>
      </c>
    </row>
    <row r="48" spans="1:5" ht="13" customHeight="1">
      <c r="A48" s="374" t="s">
        <v>160</v>
      </c>
      <c r="B48" s="375" t="s">
        <v>296</v>
      </c>
      <c r="C48" s="375" t="s">
        <v>598</v>
      </c>
      <c r="D48" s="551" t="s">
        <v>599</v>
      </c>
      <c r="E48" s="376">
        <v>42759</v>
      </c>
    </row>
    <row r="49" spans="1:5" ht="13" customHeight="1">
      <c r="A49" s="374" t="s">
        <v>160</v>
      </c>
      <c r="B49" s="375" t="s">
        <v>296</v>
      </c>
      <c r="C49" s="375" t="s">
        <v>600</v>
      </c>
      <c r="D49" s="551" t="s">
        <v>811</v>
      </c>
      <c r="E49" s="377" t="s">
        <v>297</v>
      </c>
    </row>
    <row r="50" spans="1:5" ht="13" customHeight="1">
      <c r="A50" s="374" t="s">
        <v>160</v>
      </c>
      <c r="B50" s="375" t="s">
        <v>296</v>
      </c>
      <c r="C50" s="375" t="s">
        <v>705</v>
      </c>
      <c r="D50" s="551" t="s">
        <v>811</v>
      </c>
      <c r="E50" s="376">
        <v>43452</v>
      </c>
    </row>
    <row r="51" spans="1:5" ht="13" customHeight="1">
      <c r="A51" s="374" t="s">
        <v>160</v>
      </c>
      <c r="B51" s="375" t="s">
        <v>296</v>
      </c>
      <c r="C51" s="375" t="s">
        <v>706</v>
      </c>
      <c r="D51" s="551" t="s">
        <v>856</v>
      </c>
      <c r="E51" s="377" t="s">
        <v>297</v>
      </c>
    </row>
    <row r="52" spans="1:5" ht="13" customHeight="1">
      <c r="A52" s="374" t="s">
        <v>160</v>
      </c>
      <c r="B52" s="375" t="s">
        <v>296</v>
      </c>
      <c r="C52" s="375" t="s">
        <v>707</v>
      </c>
      <c r="D52" s="551" t="s">
        <v>856</v>
      </c>
      <c r="E52" s="377" t="s">
        <v>297</v>
      </c>
    </row>
    <row r="53" spans="1:5" ht="13" customHeight="1">
      <c r="A53" s="374" t="s">
        <v>160</v>
      </c>
      <c r="B53" s="375" t="s">
        <v>296</v>
      </c>
      <c r="C53" s="375" t="s">
        <v>812</v>
      </c>
      <c r="D53" s="378" t="s">
        <v>810</v>
      </c>
      <c r="E53" s="376">
        <v>44604</v>
      </c>
    </row>
    <row r="54" spans="1:5" ht="13" customHeight="1">
      <c r="A54" s="374" t="s">
        <v>160</v>
      </c>
      <c r="B54" s="375" t="s">
        <v>296</v>
      </c>
      <c r="C54" s="375" t="s">
        <v>813</v>
      </c>
      <c r="D54" s="551" t="s">
        <v>811</v>
      </c>
      <c r="E54" s="377" t="s">
        <v>297</v>
      </c>
    </row>
    <row r="55" spans="1:5" ht="13" customHeight="1">
      <c r="A55" s="374" t="s">
        <v>160</v>
      </c>
      <c r="B55" s="375" t="s">
        <v>296</v>
      </c>
      <c r="C55" s="375" t="s">
        <v>849</v>
      </c>
      <c r="D55" s="551" t="s">
        <v>184</v>
      </c>
      <c r="E55" s="376">
        <v>44950</v>
      </c>
    </row>
    <row r="56" spans="1:5" ht="13" customHeight="1">
      <c r="A56" s="374" t="s">
        <v>155</v>
      </c>
      <c r="B56" s="375" t="s">
        <v>202</v>
      </c>
      <c r="C56" s="375" t="s">
        <v>203</v>
      </c>
      <c r="D56" s="551" t="s">
        <v>204</v>
      </c>
      <c r="E56" s="376">
        <v>29248</v>
      </c>
    </row>
    <row r="57" spans="1:5" ht="13" customHeight="1">
      <c r="A57" s="374" t="s">
        <v>160</v>
      </c>
      <c r="B57" s="375" t="s">
        <v>296</v>
      </c>
      <c r="C57" s="375" t="s">
        <v>205</v>
      </c>
      <c r="D57" s="551" t="s">
        <v>206</v>
      </c>
      <c r="E57" s="376" t="s">
        <v>297</v>
      </c>
    </row>
    <row r="58" spans="1:5" ht="13" customHeight="1">
      <c r="A58" s="374" t="s">
        <v>159</v>
      </c>
      <c r="B58" s="375" t="s">
        <v>305</v>
      </c>
      <c r="C58" s="381" t="s">
        <v>306</v>
      </c>
      <c r="D58" s="551" t="s">
        <v>209</v>
      </c>
      <c r="E58" s="376">
        <v>39483</v>
      </c>
    </row>
    <row r="59" spans="1:5" ht="13" customHeight="1">
      <c r="A59" s="374" t="s">
        <v>160</v>
      </c>
      <c r="B59" s="375" t="s">
        <v>296</v>
      </c>
      <c r="C59" s="375" t="s">
        <v>307</v>
      </c>
      <c r="D59" s="551" t="s">
        <v>206</v>
      </c>
      <c r="E59" s="376" t="s">
        <v>297</v>
      </c>
    </row>
    <row r="60" spans="1:5" ht="13" customHeight="1">
      <c r="A60" s="374" t="s">
        <v>170</v>
      </c>
      <c r="B60" s="375" t="s">
        <v>296</v>
      </c>
      <c r="C60" s="375" t="s">
        <v>709</v>
      </c>
      <c r="D60" s="551" t="s">
        <v>728</v>
      </c>
      <c r="E60" s="376">
        <v>29476</v>
      </c>
    </row>
    <row r="61" spans="1:5" ht="13" customHeight="1">
      <c r="A61" s="374" t="s">
        <v>160</v>
      </c>
      <c r="B61" s="375" t="s">
        <v>296</v>
      </c>
      <c r="C61" s="375" t="s">
        <v>207</v>
      </c>
      <c r="D61" s="551" t="s">
        <v>208</v>
      </c>
      <c r="E61" s="376">
        <v>26115</v>
      </c>
    </row>
    <row r="62" spans="1:5" ht="13" customHeight="1">
      <c r="A62" s="374" t="s">
        <v>160</v>
      </c>
      <c r="B62" s="375" t="s">
        <v>296</v>
      </c>
      <c r="C62" s="375" t="s">
        <v>308</v>
      </c>
      <c r="D62" s="551" t="s">
        <v>210</v>
      </c>
      <c r="E62" s="376" t="s">
        <v>297</v>
      </c>
    </row>
    <row r="63" spans="1:5" ht="13" customHeight="1">
      <c r="A63" s="374" t="s">
        <v>160</v>
      </c>
      <c r="B63" s="375" t="s">
        <v>296</v>
      </c>
      <c r="C63" s="375" t="s">
        <v>211</v>
      </c>
      <c r="D63" s="551" t="s">
        <v>208</v>
      </c>
      <c r="E63" s="376">
        <v>34673</v>
      </c>
    </row>
    <row r="64" spans="1:5" ht="13" customHeight="1">
      <c r="A64" s="374" t="s">
        <v>159</v>
      </c>
      <c r="B64" s="375" t="s">
        <v>212</v>
      </c>
      <c r="C64" s="375" t="s">
        <v>213</v>
      </c>
      <c r="D64" s="551" t="s">
        <v>176</v>
      </c>
      <c r="E64" s="376">
        <v>19813</v>
      </c>
    </row>
    <row r="65" spans="1:5" ht="13" customHeight="1">
      <c r="A65" s="374" t="s">
        <v>160</v>
      </c>
      <c r="B65" s="375" t="s">
        <v>296</v>
      </c>
      <c r="C65" s="375" t="s">
        <v>214</v>
      </c>
      <c r="D65" s="551" t="s">
        <v>215</v>
      </c>
      <c r="E65" s="376">
        <v>33277</v>
      </c>
    </row>
    <row r="66" spans="1:5" ht="13" customHeight="1">
      <c r="A66" s="374" t="s">
        <v>170</v>
      </c>
      <c r="B66" s="375" t="s">
        <v>296</v>
      </c>
      <c r="C66" s="375" t="s">
        <v>216</v>
      </c>
      <c r="D66" s="551" t="s">
        <v>173</v>
      </c>
      <c r="E66" s="376">
        <v>24336</v>
      </c>
    </row>
    <row r="67" spans="1:5" ht="13" customHeight="1">
      <c r="A67" s="374" t="s">
        <v>160</v>
      </c>
      <c r="B67" s="375" t="s">
        <v>296</v>
      </c>
      <c r="C67" s="375" t="s">
        <v>217</v>
      </c>
      <c r="D67" s="551" t="s">
        <v>165</v>
      </c>
      <c r="E67" s="376" t="s">
        <v>297</v>
      </c>
    </row>
    <row r="68" spans="1:5" ht="13" customHeight="1">
      <c r="A68" s="554" t="s">
        <v>160</v>
      </c>
      <c r="B68" s="378" t="s">
        <v>296</v>
      </c>
      <c r="C68" s="375" t="s">
        <v>218</v>
      </c>
      <c r="D68" s="551" t="s">
        <v>219</v>
      </c>
      <c r="E68" s="376">
        <v>25172</v>
      </c>
    </row>
    <row r="69" spans="1:5" ht="13" customHeight="1">
      <c r="A69" s="554" t="s">
        <v>160</v>
      </c>
      <c r="B69" s="378" t="s">
        <v>296</v>
      </c>
      <c r="C69" s="380" t="s">
        <v>220</v>
      </c>
      <c r="D69" s="382" t="s">
        <v>221</v>
      </c>
      <c r="E69" s="376">
        <v>28228</v>
      </c>
    </row>
    <row r="70" spans="1:5" ht="13" customHeight="1">
      <c r="A70" s="374" t="s">
        <v>160</v>
      </c>
      <c r="B70" s="378" t="s">
        <v>296</v>
      </c>
      <c r="C70" s="378" t="s">
        <v>220</v>
      </c>
      <c r="D70" s="383" t="s">
        <v>195</v>
      </c>
      <c r="E70" s="555">
        <v>32412</v>
      </c>
    </row>
    <row r="71" spans="1:5" ht="13" customHeight="1">
      <c r="A71" s="384" t="s">
        <v>160</v>
      </c>
      <c r="B71" s="378" t="s">
        <v>296</v>
      </c>
      <c r="C71" s="385" t="s">
        <v>309</v>
      </c>
      <c r="D71" s="385" t="s">
        <v>310</v>
      </c>
      <c r="E71" s="386">
        <v>40709</v>
      </c>
    </row>
    <row r="72" spans="1:5" ht="13" customHeight="1">
      <c r="A72" s="374" t="s">
        <v>160</v>
      </c>
      <c r="B72" s="375" t="s">
        <v>296</v>
      </c>
      <c r="C72" s="385" t="s">
        <v>814</v>
      </c>
      <c r="D72" s="385" t="s">
        <v>815</v>
      </c>
      <c r="E72" s="376">
        <v>44604</v>
      </c>
    </row>
    <row r="73" spans="1:5" ht="13" customHeight="1">
      <c r="A73" s="384" t="s">
        <v>160</v>
      </c>
      <c r="B73" s="378" t="s">
        <v>222</v>
      </c>
      <c r="C73" s="378" t="s">
        <v>223</v>
      </c>
      <c r="D73" s="378" t="s">
        <v>224</v>
      </c>
      <c r="E73" s="386">
        <v>22575</v>
      </c>
    </row>
    <row r="74" spans="1:5" ht="13" customHeight="1">
      <c r="A74" s="384" t="s">
        <v>160</v>
      </c>
      <c r="B74" s="378" t="s">
        <v>296</v>
      </c>
      <c r="C74" s="378" t="s">
        <v>225</v>
      </c>
      <c r="D74" s="378" t="s">
        <v>226</v>
      </c>
      <c r="E74" s="386">
        <v>25764</v>
      </c>
    </row>
    <row r="75" spans="1:5" ht="13" customHeight="1">
      <c r="A75" s="384" t="s">
        <v>160</v>
      </c>
      <c r="B75" s="378" t="s">
        <v>296</v>
      </c>
      <c r="C75" s="378" t="s">
        <v>227</v>
      </c>
      <c r="D75" s="378" t="s">
        <v>228</v>
      </c>
      <c r="E75" s="386">
        <v>28307</v>
      </c>
    </row>
    <row r="76" spans="1:5" ht="13" customHeight="1">
      <c r="A76" s="384" t="s">
        <v>160</v>
      </c>
      <c r="B76" s="378" t="s">
        <v>296</v>
      </c>
      <c r="C76" s="378" t="s">
        <v>311</v>
      </c>
      <c r="D76" s="378" t="s">
        <v>192</v>
      </c>
      <c r="E76" s="386">
        <v>28163</v>
      </c>
    </row>
    <row r="77" spans="1:5" ht="13" customHeight="1">
      <c r="A77" s="384" t="s">
        <v>816</v>
      </c>
      <c r="B77" s="378" t="s">
        <v>562</v>
      </c>
      <c r="C77" s="378" t="s">
        <v>563</v>
      </c>
      <c r="D77" s="378" t="s">
        <v>810</v>
      </c>
      <c r="E77" s="386">
        <v>42325</v>
      </c>
    </row>
    <row r="78" spans="1:5" ht="13" customHeight="1">
      <c r="A78" s="384" t="s">
        <v>160</v>
      </c>
      <c r="B78" s="378" t="s">
        <v>296</v>
      </c>
      <c r="C78" s="378" t="s">
        <v>564</v>
      </c>
      <c r="D78" s="378" t="s">
        <v>856</v>
      </c>
      <c r="E78" s="376" t="s">
        <v>297</v>
      </c>
    </row>
    <row r="79" spans="1:5" ht="13" customHeight="1" thickBot="1">
      <c r="A79" s="387" t="s">
        <v>160</v>
      </c>
      <c r="B79" s="388" t="s">
        <v>296</v>
      </c>
      <c r="C79" s="388" t="s">
        <v>565</v>
      </c>
      <c r="D79" s="557" t="s">
        <v>856</v>
      </c>
      <c r="E79" s="558" t="s">
        <v>297</v>
      </c>
    </row>
    <row r="80" spans="1:5" ht="13" customHeight="1" thickTop="1"/>
  </sheetData>
  <mergeCells count="2">
    <mergeCell ref="A1:E1"/>
    <mergeCell ref="A2:E2"/>
  </mergeCells>
  <phoneticPr fontId="3"/>
  <pageMargins left="0.78740157480314965" right="0.59055118110236227" top="0" bottom="0" header="0.51181102362204722" footer="0.51181102362204722"/>
  <pageSetup paperSize="9" scale="90" fitToWidth="0" orientation="portrait" horizontalDpi="1200" verticalDpi="1200" r:id="rId1"/>
  <headerFooter alignWithMargins="0">
    <oddFooter>&amp;C&amp;"ＭＳ 明朝,標準"&amp;10 118</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34">
    <pageSetUpPr autoPageBreaks="0"/>
  </sheetPr>
  <dimension ref="A1:K41"/>
  <sheetViews>
    <sheetView showGridLines="0" showRuler="0" topLeftCell="A38" zoomScale="90" zoomScaleNormal="90" zoomScaleSheetLayoutView="100" workbookViewId="0">
      <selection activeCell="G44" sqref="G44"/>
    </sheetView>
  </sheetViews>
  <sheetFormatPr defaultColWidth="11" defaultRowHeight="19" customHeight="1"/>
  <cols>
    <col min="1" max="1" width="13.36328125" style="3" customWidth="1"/>
    <col min="2" max="2" width="7.453125" style="15" customWidth="1"/>
    <col min="3" max="5" width="12.6328125" style="3" customWidth="1"/>
    <col min="6" max="7" width="12.6328125" style="14" customWidth="1"/>
    <col min="8" max="16384" width="11" style="3"/>
  </cols>
  <sheetData>
    <row r="1" spans="1:11" s="56" customFormat="1" ht="16" customHeight="1">
      <c r="A1" s="686" t="s">
        <v>796</v>
      </c>
      <c r="B1" s="686"/>
      <c r="C1" s="686"/>
      <c r="D1" s="686"/>
      <c r="E1" s="686"/>
      <c r="F1" s="686"/>
      <c r="G1" s="686"/>
      <c r="H1" s="20"/>
    </row>
    <row r="2" spans="1:11" s="31" customFormat="1" ht="12" customHeight="1" thickBot="1">
      <c r="A2" s="107" t="s">
        <v>551</v>
      </c>
      <c r="B2" s="108"/>
      <c r="C2" s="107"/>
      <c r="D2" s="109"/>
      <c r="E2" s="405"/>
      <c r="F2" s="669" t="s">
        <v>552</v>
      </c>
      <c r="G2" s="669"/>
    </row>
    <row r="3" spans="1:11" s="5" customFormat="1" ht="24" customHeight="1" thickTop="1">
      <c r="A3" s="691" t="s">
        <v>343</v>
      </c>
      <c r="B3" s="692"/>
      <c r="C3" s="412" t="s">
        <v>679</v>
      </c>
      <c r="D3" s="412" t="s">
        <v>719</v>
      </c>
      <c r="E3" s="412" t="s">
        <v>756</v>
      </c>
      <c r="F3" s="412" t="s">
        <v>783</v>
      </c>
      <c r="G3" s="412" t="s">
        <v>829</v>
      </c>
      <c r="H3" s="411"/>
    </row>
    <row r="4" spans="1:11" s="1" customFormat="1" ht="19" customHeight="1">
      <c r="A4" s="421" t="s">
        <v>229</v>
      </c>
      <c r="B4" s="422" t="s">
        <v>344</v>
      </c>
      <c r="C4" s="221">
        <v>3377</v>
      </c>
      <c r="D4" s="221">
        <v>3387</v>
      </c>
      <c r="E4" s="221">
        <v>2002</v>
      </c>
      <c r="F4" s="2">
        <v>686</v>
      </c>
      <c r="G4" s="642">
        <v>9</v>
      </c>
    </row>
    <row r="5" spans="1:11" s="1" customFormat="1" ht="19" customHeight="1">
      <c r="A5" s="421"/>
      <c r="B5" s="422" t="s">
        <v>681</v>
      </c>
      <c r="C5" s="124">
        <v>28783</v>
      </c>
      <c r="D5" s="124">
        <v>29641</v>
      </c>
      <c r="E5" s="124">
        <v>13634</v>
      </c>
      <c r="F5" s="2">
        <v>4418</v>
      </c>
      <c r="G5" s="22">
        <v>434</v>
      </c>
    </row>
    <row r="6" spans="1:11" s="1" customFormat="1" ht="19" customHeight="1">
      <c r="A6" s="421" t="s">
        <v>683</v>
      </c>
      <c r="B6" s="422" t="s">
        <v>682</v>
      </c>
      <c r="C6" s="124">
        <v>5877</v>
      </c>
      <c r="D6" s="124">
        <v>5411</v>
      </c>
      <c r="E6" s="124">
        <v>3542</v>
      </c>
      <c r="F6" s="2">
        <v>4588</v>
      </c>
      <c r="G6" s="22">
        <v>5971</v>
      </c>
    </row>
    <row r="7" spans="1:11" s="1" customFormat="1" ht="19" customHeight="1">
      <c r="A7" s="421"/>
      <c r="B7" s="422" t="s">
        <v>681</v>
      </c>
      <c r="C7" s="124">
        <v>52444</v>
      </c>
      <c r="D7" s="124">
        <v>49251</v>
      </c>
      <c r="E7" s="124">
        <v>21842</v>
      </c>
      <c r="F7" s="2">
        <v>28818</v>
      </c>
      <c r="G7" s="22">
        <v>43387</v>
      </c>
    </row>
    <row r="8" spans="1:11" s="1" customFormat="1" ht="19" customHeight="1">
      <c r="A8" s="6" t="s">
        <v>684</v>
      </c>
      <c r="B8" s="422" t="s">
        <v>344</v>
      </c>
      <c r="C8" s="124">
        <v>3709</v>
      </c>
      <c r="D8" s="124">
        <v>3575</v>
      </c>
      <c r="E8" s="124">
        <v>2335</v>
      </c>
      <c r="F8" s="2">
        <v>2450</v>
      </c>
      <c r="G8" s="22">
        <v>2202</v>
      </c>
      <c r="H8" s="441"/>
      <c r="I8" s="441"/>
      <c r="J8" s="441"/>
      <c r="K8" s="441"/>
    </row>
    <row r="9" spans="1:11" s="1" customFormat="1" ht="19" customHeight="1">
      <c r="A9" s="421"/>
      <c r="B9" s="422" t="s">
        <v>681</v>
      </c>
      <c r="C9" s="124">
        <v>53024</v>
      </c>
      <c r="D9" s="124">
        <v>56820</v>
      </c>
      <c r="E9" s="124">
        <v>20442</v>
      </c>
      <c r="F9" s="2">
        <v>24219</v>
      </c>
      <c r="G9" s="22">
        <v>24775</v>
      </c>
    </row>
    <row r="10" spans="1:11" s="1" customFormat="1" ht="19" customHeight="1">
      <c r="A10" s="421" t="s">
        <v>345</v>
      </c>
      <c r="B10" s="422" t="s">
        <v>344</v>
      </c>
      <c r="C10" s="124">
        <v>3903</v>
      </c>
      <c r="D10" s="124">
        <v>3499</v>
      </c>
      <c r="E10" s="124">
        <v>1969</v>
      </c>
      <c r="F10" s="2">
        <v>2256</v>
      </c>
      <c r="G10" s="22">
        <v>3473</v>
      </c>
    </row>
    <row r="11" spans="1:11" s="1" customFormat="1" ht="19" customHeight="1">
      <c r="A11" s="421"/>
      <c r="B11" s="422" t="s">
        <v>54</v>
      </c>
      <c r="C11" s="124">
        <v>41014</v>
      </c>
      <c r="D11" s="124">
        <v>33609</v>
      </c>
      <c r="E11" s="124">
        <v>18456</v>
      </c>
      <c r="F11" s="2">
        <v>19676</v>
      </c>
      <c r="G11" s="22">
        <v>31955</v>
      </c>
    </row>
    <row r="12" spans="1:11" s="1" customFormat="1" ht="19" customHeight="1">
      <c r="A12" s="421" t="s">
        <v>230</v>
      </c>
      <c r="B12" s="422" t="s">
        <v>344</v>
      </c>
      <c r="C12" s="124">
        <v>3462</v>
      </c>
      <c r="D12" s="124">
        <v>3330</v>
      </c>
      <c r="E12" s="124">
        <v>1800</v>
      </c>
      <c r="F12" s="2">
        <v>2178</v>
      </c>
      <c r="G12" s="22">
        <v>3182</v>
      </c>
    </row>
    <row r="13" spans="1:11" s="1" customFormat="1" ht="19" customHeight="1">
      <c r="A13" s="421"/>
      <c r="B13" s="422" t="s">
        <v>54</v>
      </c>
      <c r="C13" s="124">
        <v>36776</v>
      </c>
      <c r="D13" s="124">
        <v>38630</v>
      </c>
      <c r="E13" s="124">
        <v>15773</v>
      </c>
      <c r="F13" s="2">
        <v>28500</v>
      </c>
      <c r="G13" s="22">
        <v>26056</v>
      </c>
    </row>
    <row r="14" spans="1:11" s="1" customFormat="1" ht="19" customHeight="1">
      <c r="A14" s="421" t="s">
        <v>231</v>
      </c>
      <c r="B14" s="422" t="s">
        <v>344</v>
      </c>
      <c r="C14" s="124">
        <v>2615</v>
      </c>
      <c r="D14" s="124">
        <v>2473</v>
      </c>
      <c r="E14" s="124">
        <v>1451</v>
      </c>
      <c r="F14" s="2">
        <v>1774</v>
      </c>
      <c r="G14" s="22">
        <v>2582</v>
      </c>
    </row>
    <row r="15" spans="1:11" s="1" customFormat="1" ht="19" customHeight="1">
      <c r="A15" s="421"/>
      <c r="B15" s="422" t="s">
        <v>54</v>
      </c>
      <c r="C15" s="124">
        <v>27754</v>
      </c>
      <c r="D15" s="124">
        <v>28038</v>
      </c>
      <c r="E15" s="124">
        <v>10784</v>
      </c>
      <c r="F15" s="2">
        <v>16475</v>
      </c>
      <c r="G15" s="22">
        <v>25985</v>
      </c>
    </row>
    <row r="16" spans="1:11" s="1" customFormat="1" ht="19" customHeight="1">
      <c r="A16" s="421" t="s">
        <v>346</v>
      </c>
      <c r="B16" s="422" t="s">
        <v>344</v>
      </c>
      <c r="C16" s="124">
        <v>6061</v>
      </c>
      <c r="D16" s="124">
        <v>5567</v>
      </c>
      <c r="E16" s="124">
        <v>3325</v>
      </c>
      <c r="F16" s="2">
        <v>3936</v>
      </c>
      <c r="G16" s="22">
        <v>5658</v>
      </c>
    </row>
    <row r="17" spans="1:7" s="1" customFormat="1" ht="19" customHeight="1">
      <c r="A17" s="421"/>
      <c r="B17" s="422" t="s">
        <v>54</v>
      </c>
      <c r="C17" s="124">
        <v>53197</v>
      </c>
      <c r="D17" s="124">
        <v>51749</v>
      </c>
      <c r="E17" s="124">
        <v>24451</v>
      </c>
      <c r="F17" s="2">
        <v>25894</v>
      </c>
      <c r="G17" s="22">
        <v>40775</v>
      </c>
    </row>
    <row r="18" spans="1:7" s="1" customFormat="1" ht="19" customHeight="1">
      <c r="A18" s="421" t="s">
        <v>232</v>
      </c>
      <c r="B18" s="422" t="s">
        <v>344</v>
      </c>
      <c r="C18" s="124">
        <v>4985</v>
      </c>
      <c r="D18" s="124">
        <v>4591</v>
      </c>
      <c r="E18" s="124">
        <v>2748</v>
      </c>
      <c r="F18" s="2">
        <v>3226</v>
      </c>
      <c r="G18" s="22">
        <v>4452</v>
      </c>
    </row>
    <row r="19" spans="1:7" s="1" customFormat="1" ht="19" customHeight="1">
      <c r="A19" s="421"/>
      <c r="B19" s="422" t="s">
        <v>54</v>
      </c>
      <c r="C19" s="124">
        <v>50736</v>
      </c>
      <c r="D19" s="124">
        <v>45911</v>
      </c>
      <c r="E19" s="124">
        <v>23530</v>
      </c>
      <c r="F19" s="2">
        <v>23928</v>
      </c>
      <c r="G19" s="22">
        <v>36526</v>
      </c>
    </row>
    <row r="20" spans="1:7" s="1" customFormat="1" ht="19" customHeight="1">
      <c r="A20" s="421" t="s">
        <v>233</v>
      </c>
      <c r="B20" s="422" t="s">
        <v>344</v>
      </c>
      <c r="C20" s="124">
        <v>3067</v>
      </c>
      <c r="D20" s="124">
        <v>2915</v>
      </c>
      <c r="E20" s="124">
        <v>1798</v>
      </c>
      <c r="F20" s="2">
        <v>1414</v>
      </c>
      <c r="G20" s="22">
        <v>3131</v>
      </c>
    </row>
    <row r="21" spans="1:7" s="1" customFormat="1" ht="19" customHeight="1">
      <c r="A21" s="421"/>
      <c r="B21" s="422" t="s">
        <v>54</v>
      </c>
      <c r="C21" s="124">
        <v>33828</v>
      </c>
      <c r="D21" s="124">
        <v>33141</v>
      </c>
      <c r="E21" s="124">
        <v>14082</v>
      </c>
      <c r="F21" s="2">
        <v>11030</v>
      </c>
      <c r="G21" s="22">
        <v>28525</v>
      </c>
    </row>
    <row r="22" spans="1:7" s="1" customFormat="1" ht="19" customHeight="1">
      <c r="A22" s="421" t="s">
        <v>234</v>
      </c>
      <c r="B22" s="422" t="s">
        <v>344</v>
      </c>
      <c r="C22" s="124">
        <v>4316</v>
      </c>
      <c r="D22" s="124">
        <v>4179</v>
      </c>
      <c r="E22" s="124">
        <v>2941</v>
      </c>
      <c r="F22" s="2">
        <v>3185</v>
      </c>
      <c r="G22" s="22">
        <v>3897</v>
      </c>
    </row>
    <row r="23" spans="1:7" s="1" customFormat="1" ht="19" customHeight="1">
      <c r="A23" s="421"/>
      <c r="B23" s="422" t="s">
        <v>54</v>
      </c>
      <c r="C23" s="124">
        <v>35636</v>
      </c>
      <c r="D23" s="124">
        <v>33058</v>
      </c>
      <c r="E23" s="124">
        <v>21307</v>
      </c>
      <c r="F23" s="2">
        <v>21697</v>
      </c>
      <c r="G23" s="22">
        <v>29788</v>
      </c>
    </row>
    <row r="24" spans="1:7" s="1" customFormat="1" ht="19" customHeight="1">
      <c r="A24" s="421" t="s">
        <v>235</v>
      </c>
      <c r="B24" s="422" t="s">
        <v>344</v>
      </c>
      <c r="C24" s="124">
        <v>4013</v>
      </c>
      <c r="D24" s="124">
        <v>3843</v>
      </c>
      <c r="E24" s="124">
        <v>2151</v>
      </c>
      <c r="F24" s="2">
        <v>2606</v>
      </c>
      <c r="G24" s="22">
        <v>3518</v>
      </c>
    </row>
    <row r="25" spans="1:7" s="1" customFormat="1" ht="19" customHeight="1">
      <c r="A25" s="421"/>
      <c r="B25" s="422" t="s">
        <v>54</v>
      </c>
      <c r="C25" s="124">
        <v>55415</v>
      </c>
      <c r="D25" s="124">
        <v>57496</v>
      </c>
      <c r="E25" s="124">
        <v>20531</v>
      </c>
      <c r="F25" s="2">
        <v>25622</v>
      </c>
      <c r="G25" s="22">
        <v>36428</v>
      </c>
    </row>
    <row r="26" spans="1:7" s="1" customFormat="1" ht="19" customHeight="1">
      <c r="A26" s="421" t="s">
        <v>236</v>
      </c>
      <c r="B26" s="422" t="s">
        <v>344</v>
      </c>
      <c r="C26" s="124">
        <v>3236</v>
      </c>
      <c r="D26" s="124">
        <v>2976</v>
      </c>
      <c r="E26" s="124">
        <v>2207</v>
      </c>
      <c r="F26" s="2">
        <v>2144</v>
      </c>
      <c r="G26" s="22">
        <v>2753</v>
      </c>
    </row>
    <row r="27" spans="1:7" s="1" customFormat="1" ht="19" customHeight="1">
      <c r="A27" s="421"/>
      <c r="B27" s="422" t="s">
        <v>54</v>
      </c>
      <c r="C27" s="124">
        <v>33426</v>
      </c>
      <c r="D27" s="124">
        <v>31497</v>
      </c>
      <c r="E27" s="124">
        <v>19439</v>
      </c>
      <c r="F27" s="2">
        <v>17340</v>
      </c>
      <c r="G27" s="22">
        <v>23690</v>
      </c>
    </row>
    <row r="28" spans="1:7" s="1" customFormat="1" ht="19" customHeight="1">
      <c r="A28" s="421" t="s">
        <v>553</v>
      </c>
      <c r="B28" s="422" t="s">
        <v>344</v>
      </c>
      <c r="C28" s="124">
        <v>4366</v>
      </c>
      <c r="D28" s="124">
        <v>4021</v>
      </c>
      <c r="E28" s="124">
        <v>2304</v>
      </c>
      <c r="F28" s="2">
        <v>3123</v>
      </c>
      <c r="G28" s="22">
        <v>3689</v>
      </c>
    </row>
    <row r="29" spans="1:7" s="1" customFormat="1" ht="19" customHeight="1">
      <c r="A29" s="421"/>
      <c r="B29" s="422" t="s">
        <v>54</v>
      </c>
      <c r="C29" s="124">
        <v>43267</v>
      </c>
      <c r="D29" s="124">
        <v>40276</v>
      </c>
      <c r="E29" s="124">
        <v>19747</v>
      </c>
      <c r="F29" s="2">
        <v>21968</v>
      </c>
      <c r="G29" s="22">
        <v>29032</v>
      </c>
    </row>
    <row r="30" spans="1:7" s="1" customFormat="1" ht="19" customHeight="1">
      <c r="A30" s="421" t="s">
        <v>237</v>
      </c>
      <c r="B30" s="422" t="s">
        <v>344</v>
      </c>
      <c r="C30" s="124">
        <v>2668</v>
      </c>
      <c r="D30" s="124">
        <v>2244</v>
      </c>
      <c r="E30" s="124">
        <v>1392</v>
      </c>
      <c r="F30" s="2">
        <v>1724</v>
      </c>
      <c r="G30" s="22">
        <v>2361</v>
      </c>
    </row>
    <row r="31" spans="1:7" s="1" customFormat="1" ht="19" customHeight="1">
      <c r="A31" s="421"/>
      <c r="B31" s="422" t="s">
        <v>54</v>
      </c>
      <c r="C31" s="124">
        <v>31473</v>
      </c>
      <c r="D31" s="124">
        <v>25955</v>
      </c>
      <c r="E31" s="124">
        <v>8506</v>
      </c>
      <c r="F31" s="2">
        <v>12191</v>
      </c>
      <c r="G31" s="22">
        <v>19045</v>
      </c>
    </row>
    <row r="32" spans="1:7" s="1" customFormat="1" ht="19" customHeight="1">
      <c r="A32" s="421" t="s">
        <v>347</v>
      </c>
      <c r="B32" s="422" t="s">
        <v>344</v>
      </c>
      <c r="C32" s="124">
        <v>5366</v>
      </c>
      <c r="D32" s="124">
        <v>4758</v>
      </c>
      <c r="E32" s="124">
        <v>2841</v>
      </c>
      <c r="F32" s="2">
        <v>3461</v>
      </c>
      <c r="G32" s="22">
        <v>4230</v>
      </c>
    </row>
    <row r="33" spans="1:11" s="1" customFormat="1" ht="19" customHeight="1">
      <c r="A33" s="421"/>
      <c r="B33" s="422" t="s">
        <v>54</v>
      </c>
      <c r="C33" s="124">
        <v>55118</v>
      </c>
      <c r="D33" s="124">
        <v>64016</v>
      </c>
      <c r="E33" s="124">
        <v>22401</v>
      </c>
      <c r="F33" s="2">
        <v>30834</v>
      </c>
      <c r="G33" s="22">
        <v>41070</v>
      </c>
    </row>
    <row r="34" spans="1:11" s="1" customFormat="1" ht="19" customHeight="1">
      <c r="A34" s="421" t="s">
        <v>238</v>
      </c>
      <c r="B34" s="422" t="s">
        <v>344</v>
      </c>
      <c r="C34" s="124">
        <v>2425</v>
      </c>
      <c r="D34" s="124">
        <v>2059</v>
      </c>
      <c r="E34" s="124">
        <v>882</v>
      </c>
      <c r="F34" s="2">
        <v>1673</v>
      </c>
      <c r="G34" s="3">
        <v>2190</v>
      </c>
    </row>
    <row r="35" spans="1:11" s="1" customFormat="1" ht="19" customHeight="1">
      <c r="A35" s="6"/>
      <c r="B35" s="422" t="s">
        <v>54</v>
      </c>
      <c r="C35" s="124">
        <v>22208</v>
      </c>
      <c r="D35" s="124">
        <v>20361</v>
      </c>
      <c r="E35" s="124">
        <v>8262</v>
      </c>
      <c r="F35" s="2">
        <v>15035</v>
      </c>
      <c r="G35" s="22">
        <v>18005</v>
      </c>
    </row>
    <row r="36" spans="1:11" s="1" customFormat="1" ht="13.5" customHeight="1">
      <c r="A36" s="6"/>
      <c r="B36" s="422"/>
      <c r="C36" s="124"/>
      <c r="D36" s="124"/>
      <c r="E36" s="124"/>
      <c r="F36" s="16"/>
      <c r="G36" s="355"/>
    </row>
    <row r="37" spans="1:11" s="268" customFormat="1" ht="30" customHeight="1">
      <c r="A37" s="266" t="s">
        <v>348</v>
      </c>
      <c r="B37" s="251" t="s">
        <v>344</v>
      </c>
      <c r="C37" s="267">
        <v>63446</v>
      </c>
      <c r="D37" s="267">
        <v>58828</v>
      </c>
      <c r="E37" s="267">
        <v>35688</v>
      </c>
      <c r="F37" s="316">
        <v>40424</v>
      </c>
      <c r="G37" s="643">
        <f>SUM(G4+G6+G8+G10+G12+G14+G16+G18+G20+G22+G24+G26+G28+G30+G32+G34)</f>
        <v>53298</v>
      </c>
      <c r="I37" s="269"/>
      <c r="J37" s="269"/>
      <c r="K37" s="269"/>
    </row>
    <row r="38" spans="1:11" s="268" customFormat="1" ht="30" customHeight="1" thickBot="1">
      <c r="A38" s="217"/>
      <c r="B38" s="270" t="s">
        <v>54</v>
      </c>
      <c r="C38" s="271">
        <v>654099</v>
      </c>
      <c r="D38" s="271">
        <v>639449</v>
      </c>
      <c r="E38" s="271">
        <v>283187</v>
      </c>
      <c r="F38" s="316">
        <v>327645</v>
      </c>
      <c r="G38" s="643">
        <f>SUM(G5+G7+G9+G11+G13+G15+G17+G19+G21+G23+G25+G27+G29+G31+G33+G35)</f>
        <v>455476</v>
      </c>
      <c r="I38" s="269"/>
      <c r="J38" s="269"/>
      <c r="K38" s="269"/>
    </row>
    <row r="39" spans="1:11" s="1" customFormat="1" ht="10" customHeight="1" thickTop="1">
      <c r="A39" s="675"/>
      <c r="B39" s="675"/>
      <c r="C39" s="675"/>
      <c r="D39" s="675"/>
      <c r="E39" s="675"/>
      <c r="F39" s="675"/>
      <c r="G39" s="675"/>
    </row>
    <row r="40" spans="1:11" ht="19" customHeight="1">
      <c r="C40" s="91"/>
      <c r="D40" s="91"/>
      <c r="E40" s="91"/>
      <c r="F40" s="91"/>
      <c r="G40" s="91"/>
    </row>
    <row r="41" spans="1:11" ht="19" customHeight="1">
      <c r="C41" s="91"/>
      <c r="D41" s="91"/>
      <c r="E41" s="91"/>
      <c r="F41" s="91"/>
      <c r="G41" s="91"/>
    </row>
  </sheetData>
  <customSheetViews>
    <customSheetView guid="{19F2C0BA-4BE1-4535-8F4C-0178E38635A4}" showRuler="0" topLeftCell="A21">
      <selection activeCell="I10" sqref="I10"/>
      <pageMargins left="0.98425196850393704" right="0.59055118110236227" top="0.78740157480314965" bottom="0.78740157480314965" header="0.51181102362204722" footer="0.51181102362204722"/>
      <pageSetup paperSize="9" orientation="portrait" r:id="rId1"/>
      <headerFooter alignWithMargins="0">
        <oddFooter>&amp;C&amp;"ＭＳ 明朝,標準"&amp;10 119</oddFooter>
      </headerFooter>
    </customSheetView>
    <customSheetView guid="{16CD5A37-F4A8-4B3B-8B3A-D9EBEEC09CF6}" showRuler="0">
      <selection activeCell="I32" sqref="I32"/>
      <pageMargins left="0.75" right="0.75" top="1" bottom="1" header="0.51200000000000001" footer="0.51200000000000001"/>
      <headerFooter alignWithMargins="0"/>
    </customSheetView>
    <customSheetView guid="{B6811331-0C7B-434B-A323-FF099DD0F28A}" showRuler="0">
      <selection activeCell="H2" sqref="H2"/>
      <pageMargins left="0.98425196850393704" right="0.59055118110236227" top="0.78740157480314965" bottom="0.78740157480314965" header="0.51181102362204722" footer="0.51181102362204722"/>
      <pageSetup paperSize="9" orientation="portrait" r:id="rId2"/>
      <headerFooter alignWithMargins="0">
        <oddFooter>&amp;C&amp;"ＭＳ 明朝,標準"121</oddFooter>
      </headerFooter>
    </customSheetView>
  </customSheetViews>
  <mergeCells count="4">
    <mergeCell ref="A1:G1"/>
    <mergeCell ref="F2:G2"/>
    <mergeCell ref="A3:B3"/>
    <mergeCell ref="A39:G39"/>
  </mergeCells>
  <phoneticPr fontId="3"/>
  <pageMargins left="0.75" right="0.75" top="1" bottom="1" header="0.51200000000000001" footer="0.5120000000000000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35">
    <pageSetUpPr autoPageBreaks="0"/>
  </sheetPr>
  <dimension ref="A1:K29"/>
  <sheetViews>
    <sheetView showGridLines="0" showRuler="0" topLeftCell="A10" zoomScale="80" zoomScaleNormal="80" zoomScaleSheetLayoutView="100" workbookViewId="0">
      <selection activeCell="A2" sqref="A2:E23"/>
    </sheetView>
  </sheetViews>
  <sheetFormatPr defaultColWidth="11" defaultRowHeight="15" customHeight="1"/>
  <cols>
    <col min="1" max="1" width="15.6328125" style="28" customWidth="1"/>
    <col min="2" max="2" width="13" style="27" customWidth="1"/>
    <col min="3" max="4" width="13.90625" style="28" customWidth="1"/>
    <col min="5" max="5" width="35.08984375" style="28" customWidth="1"/>
    <col min="6" max="16384" width="11" style="28"/>
  </cols>
  <sheetData>
    <row r="1" spans="1:11" s="57" customFormat="1" ht="15" customHeight="1">
      <c r="A1" s="893" t="s">
        <v>823</v>
      </c>
      <c r="B1" s="893"/>
      <c r="C1" s="893"/>
      <c r="D1" s="893"/>
      <c r="E1" s="893"/>
    </row>
    <row r="2" spans="1:11" s="66" customFormat="1" ht="12" customHeight="1" thickBot="1">
      <c r="A2" s="127"/>
      <c r="B2" s="127"/>
      <c r="C2" s="127"/>
      <c r="D2" s="894" t="s">
        <v>830</v>
      </c>
      <c r="E2" s="894"/>
    </row>
    <row r="3" spans="1:11" s="27" customFormat="1" ht="27" customHeight="1" thickTop="1">
      <c r="A3" s="406" t="s">
        <v>343</v>
      </c>
      <c r="B3" s="407" t="s">
        <v>239</v>
      </c>
      <c r="C3" s="169" t="s">
        <v>240</v>
      </c>
      <c r="D3" s="169" t="s">
        <v>241</v>
      </c>
      <c r="E3" s="169" t="s">
        <v>349</v>
      </c>
    </row>
    <row r="4" spans="1:11" s="11" customFormat="1" ht="24.65" customHeight="1">
      <c r="A4" s="170" t="s">
        <v>229</v>
      </c>
      <c r="B4" s="460" t="s">
        <v>712</v>
      </c>
      <c r="C4" s="172">
        <v>2008.27</v>
      </c>
      <c r="D4" s="461" t="s">
        <v>801</v>
      </c>
      <c r="E4" s="27" t="s">
        <v>801</v>
      </c>
    </row>
    <row r="5" spans="1:11" s="11" customFormat="1" ht="24.65" customHeight="1">
      <c r="A5" s="170" t="s">
        <v>694</v>
      </c>
      <c r="B5" s="171" t="s">
        <v>739</v>
      </c>
      <c r="C5" s="172">
        <v>1624.87</v>
      </c>
      <c r="D5" s="172">
        <v>1717.54</v>
      </c>
      <c r="E5" s="423" t="s">
        <v>699</v>
      </c>
    </row>
    <row r="6" spans="1:11" s="11" customFormat="1" ht="24" customHeight="1">
      <c r="A6" s="170" t="s">
        <v>695</v>
      </c>
      <c r="B6" s="171" t="s">
        <v>740</v>
      </c>
      <c r="C6" s="172">
        <v>3921.47</v>
      </c>
      <c r="D6" s="172">
        <v>1653.77</v>
      </c>
      <c r="E6" s="27" t="s">
        <v>350</v>
      </c>
    </row>
    <row r="7" spans="1:11" s="11" customFormat="1" ht="24.65" customHeight="1">
      <c r="A7" s="170" t="s">
        <v>696</v>
      </c>
      <c r="B7" s="171" t="s">
        <v>741</v>
      </c>
      <c r="C7" s="172">
        <v>4014.45</v>
      </c>
      <c r="D7" s="172">
        <v>1759.32</v>
      </c>
      <c r="E7" s="27" t="s">
        <v>350</v>
      </c>
    </row>
    <row r="8" spans="1:11" s="11" customFormat="1" ht="24.65" customHeight="1">
      <c r="A8" s="170" t="s">
        <v>698</v>
      </c>
      <c r="B8" s="171" t="s">
        <v>742</v>
      </c>
      <c r="C8" s="172">
        <v>3271.78</v>
      </c>
      <c r="D8" s="172">
        <v>1474.34</v>
      </c>
      <c r="E8" s="27" t="s">
        <v>350</v>
      </c>
      <c r="F8" s="104"/>
      <c r="G8" s="104"/>
      <c r="H8" s="104"/>
      <c r="I8" s="104"/>
      <c r="J8" s="104"/>
      <c r="K8" s="104"/>
    </row>
    <row r="9" spans="1:11" s="11" customFormat="1" ht="24.65" customHeight="1">
      <c r="A9" s="170" t="s">
        <v>697</v>
      </c>
      <c r="B9" s="324" t="s">
        <v>743</v>
      </c>
      <c r="C9" s="280">
        <v>1490.11</v>
      </c>
      <c r="D9" s="280">
        <v>673.48</v>
      </c>
      <c r="E9" s="409" t="s">
        <v>350</v>
      </c>
    </row>
    <row r="10" spans="1:11" s="11" customFormat="1" ht="24.65" customHeight="1">
      <c r="A10" s="170" t="s">
        <v>346</v>
      </c>
      <c r="B10" s="171" t="s">
        <v>589</v>
      </c>
      <c r="C10" s="172">
        <v>4656.43</v>
      </c>
      <c r="D10" s="172">
        <v>1764.4</v>
      </c>
      <c r="E10" s="27" t="s">
        <v>350</v>
      </c>
    </row>
    <row r="11" spans="1:11" s="11" customFormat="1" ht="24.65" customHeight="1">
      <c r="A11" s="170" t="s">
        <v>232</v>
      </c>
      <c r="B11" s="171" t="s">
        <v>590</v>
      </c>
      <c r="C11" s="172">
        <v>3989</v>
      </c>
      <c r="D11" s="172">
        <v>1804.3</v>
      </c>
      <c r="E11" s="27" t="s">
        <v>350</v>
      </c>
    </row>
    <row r="12" spans="1:11" s="11" customFormat="1" ht="27" customHeight="1">
      <c r="A12" s="170" t="s">
        <v>233</v>
      </c>
      <c r="B12" s="171" t="s">
        <v>744</v>
      </c>
      <c r="C12" s="172">
        <v>2881</v>
      </c>
      <c r="D12" s="172">
        <v>1779.37</v>
      </c>
      <c r="E12" s="277" t="s">
        <v>591</v>
      </c>
    </row>
    <row r="13" spans="1:11" s="11" customFormat="1" ht="24.65" customHeight="1">
      <c r="A13" s="170" t="s">
        <v>234</v>
      </c>
      <c r="B13" s="171" t="s">
        <v>745</v>
      </c>
      <c r="C13" s="172">
        <v>4059.92</v>
      </c>
      <c r="D13" s="172">
        <v>1310.57</v>
      </c>
      <c r="E13" s="27" t="s">
        <v>350</v>
      </c>
    </row>
    <row r="14" spans="1:11" s="11" customFormat="1" ht="24.65" customHeight="1">
      <c r="A14" s="170" t="s">
        <v>235</v>
      </c>
      <c r="B14" s="171" t="s">
        <v>746</v>
      </c>
      <c r="C14" s="172">
        <v>3331.12</v>
      </c>
      <c r="D14" s="172">
        <v>1467.41</v>
      </c>
      <c r="E14" s="27" t="s">
        <v>350</v>
      </c>
    </row>
    <row r="15" spans="1:11" s="11" customFormat="1" ht="24.65" customHeight="1">
      <c r="A15" s="170" t="s">
        <v>236</v>
      </c>
      <c r="B15" s="171" t="s">
        <v>747</v>
      </c>
      <c r="C15" s="172">
        <v>3019.41</v>
      </c>
      <c r="D15" s="172">
        <v>1396.26</v>
      </c>
      <c r="E15" s="27" t="s">
        <v>350</v>
      </c>
    </row>
    <row r="16" spans="1:11" s="11" customFormat="1" ht="24.65" customHeight="1">
      <c r="A16" s="170" t="s">
        <v>592</v>
      </c>
      <c r="B16" s="171" t="s">
        <v>748</v>
      </c>
      <c r="C16" s="172">
        <v>1768.54</v>
      </c>
      <c r="D16" s="172">
        <v>2122.54</v>
      </c>
      <c r="E16" s="27" t="s">
        <v>351</v>
      </c>
    </row>
    <row r="17" spans="1:5" s="11" customFormat="1" ht="27" customHeight="1">
      <c r="A17" s="170" t="s">
        <v>237</v>
      </c>
      <c r="B17" s="171" t="s">
        <v>593</v>
      </c>
      <c r="C17" s="172">
        <v>1600</v>
      </c>
      <c r="D17" s="172">
        <v>783.48</v>
      </c>
      <c r="E17" s="277" t="s">
        <v>594</v>
      </c>
    </row>
    <row r="18" spans="1:5" s="11" customFormat="1" ht="24.65" customHeight="1">
      <c r="A18" s="170" t="s">
        <v>347</v>
      </c>
      <c r="B18" s="171" t="s">
        <v>595</v>
      </c>
      <c r="C18" s="172">
        <v>2049.4499999999998</v>
      </c>
      <c r="D18" s="172">
        <v>1824.93</v>
      </c>
      <c r="E18" s="27" t="s">
        <v>351</v>
      </c>
    </row>
    <row r="19" spans="1:5" s="11" customFormat="1" ht="27" customHeight="1">
      <c r="A19" s="278" t="s">
        <v>238</v>
      </c>
      <c r="B19" s="279" t="s">
        <v>596</v>
      </c>
      <c r="C19" s="280">
        <v>2989.51</v>
      </c>
      <c r="D19" s="280">
        <v>1191.82</v>
      </c>
      <c r="E19" s="423" t="s">
        <v>597</v>
      </c>
    </row>
    <row r="20" spans="1:5" s="272" customFormat="1" ht="32.25" customHeight="1">
      <c r="A20" s="281" t="s">
        <v>348</v>
      </c>
      <c r="B20" s="282"/>
      <c r="C20" s="462">
        <v>46675.33</v>
      </c>
      <c r="D20" s="462">
        <v>22723.53</v>
      </c>
      <c r="E20" s="282"/>
    </row>
    <row r="21" spans="1:5" s="272" customFormat="1" ht="32.25" customHeight="1" thickBot="1">
      <c r="A21" s="283" t="s">
        <v>352</v>
      </c>
      <c r="B21" s="284"/>
      <c r="C21" s="463">
        <v>2917.21</v>
      </c>
      <c r="D21" s="463">
        <v>1514.9</v>
      </c>
      <c r="E21" s="284"/>
    </row>
    <row r="22" spans="1:5" s="285" customFormat="1" ht="13.5" customHeight="1" thickTop="1">
      <c r="A22" s="895" t="s">
        <v>571</v>
      </c>
      <c r="B22" s="895"/>
      <c r="C22" s="895"/>
      <c r="D22" s="895"/>
      <c r="E22" s="895"/>
    </row>
    <row r="23" spans="1:5" ht="15" customHeight="1">
      <c r="A23" s="896" t="s">
        <v>822</v>
      </c>
      <c r="B23" s="896"/>
      <c r="C23" s="896"/>
      <c r="D23" s="896"/>
      <c r="E23" s="896"/>
    </row>
    <row r="24" spans="1:5" ht="15" customHeight="1">
      <c r="A24" s="36"/>
      <c r="D24" s="168"/>
    </row>
    <row r="29" spans="1:5" ht="15" customHeight="1">
      <c r="C29" s="28" t="s">
        <v>353</v>
      </c>
    </row>
  </sheetData>
  <customSheetViews>
    <customSheetView guid="{19F2C0BA-4BE1-4535-8F4C-0178E38635A4}" showRuler="0">
      <selection activeCell="F7" sqref="F7"/>
      <pageMargins left="0.78740157480314965" right="0.59055118110236227" top="0.78740157480314965" bottom="0.98425196850393704" header="0.51181102362204722" footer="0.51181102362204722"/>
      <pageSetup paperSize="9" orientation="portrait" r:id="rId1"/>
      <headerFooter alignWithMargins="0"/>
    </customSheetView>
    <customSheetView guid="{16CD5A37-F4A8-4B3B-8B3A-D9EBEEC09CF6}" showRuler="0">
      <selection activeCell="G12" sqref="G12"/>
      <pageMargins left="0.75" right="0.75" top="1" bottom="1" header="0.51200000000000001" footer="0.51200000000000001"/>
      <headerFooter alignWithMargins="0"/>
    </customSheetView>
    <customSheetView guid="{B6811331-0C7B-434B-A323-FF099DD0F28A}" showRuler="0">
      <selection activeCell="F2" sqref="F2"/>
      <pageMargins left="0.78740157480314965" right="0.59055118110236227" top="0.78740157480314965" bottom="0.98425196850393704" header="0.51181102362204722" footer="0.51181102362204722"/>
      <pageSetup paperSize="9" orientation="portrait" r:id="rId2"/>
      <headerFooter alignWithMargins="0"/>
    </customSheetView>
  </customSheetViews>
  <mergeCells count="4">
    <mergeCell ref="A1:E1"/>
    <mergeCell ref="D2:E2"/>
    <mergeCell ref="A22:E22"/>
    <mergeCell ref="A23:E23"/>
  </mergeCells>
  <phoneticPr fontId="3"/>
  <pageMargins left="0.75" right="0.75" top="1" bottom="1" header="0.51200000000000001" footer="0.5120000000000000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autoPageBreaks="0"/>
  </sheetPr>
  <dimension ref="A1:N11"/>
  <sheetViews>
    <sheetView showGridLines="0" tabSelected="1" showRuler="0" zoomScale="93" zoomScaleNormal="93" zoomScaleSheetLayoutView="100" workbookViewId="0">
      <selection sqref="A1:N1"/>
    </sheetView>
  </sheetViews>
  <sheetFormatPr defaultColWidth="11" defaultRowHeight="15" customHeight="1"/>
  <cols>
    <col min="1" max="1" width="10.1796875" style="3" bestFit="1" customWidth="1"/>
    <col min="2" max="2" width="7.6328125" style="3" customWidth="1"/>
    <col min="3" max="14" width="7.08984375" style="3" customWidth="1"/>
    <col min="15" max="16384" width="11" style="3"/>
  </cols>
  <sheetData>
    <row r="1" spans="1:14" s="56" customFormat="1" ht="18" customHeight="1">
      <c r="A1" s="686" t="s">
        <v>639</v>
      </c>
      <c r="B1" s="686"/>
      <c r="C1" s="686"/>
      <c r="D1" s="686"/>
      <c r="E1" s="686"/>
      <c r="F1" s="686"/>
      <c r="G1" s="686"/>
      <c r="H1" s="686"/>
      <c r="I1" s="686"/>
      <c r="J1" s="686"/>
      <c r="K1" s="686"/>
      <c r="L1" s="686"/>
      <c r="M1" s="686"/>
      <c r="N1" s="686"/>
    </row>
    <row r="2" spans="1:14" s="31" customFormat="1" ht="12" customHeight="1" thickBot="1">
      <c r="A2" s="668" t="s">
        <v>5</v>
      </c>
      <c r="B2" s="668"/>
      <c r="C2" s="107"/>
      <c r="D2" s="107"/>
      <c r="E2" s="107"/>
      <c r="F2" s="107"/>
      <c r="G2" s="669" t="s">
        <v>430</v>
      </c>
      <c r="H2" s="669"/>
      <c r="I2" s="669"/>
      <c r="J2" s="669"/>
      <c r="K2" s="669"/>
      <c r="L2" s="669"/>
      <c r="M2" s="669"/>
      <c r="N2" s="669"/>
    </row>
    <row r="3" spans="1:14" s="1" customFormat="1" ht="18" customHeight="1" thickTop="1">
      <c r="A3" s="663" t="s">
        <v>85</v>
      </c>
      <c r="B3" s="665" t="s">
        <v>1</v>
      </c>
      <c r="C3" s="110" t="s">
        <v>466</v>
      </c>
      <c r="D3" s="110"/>
      <c r="E3" s="111"/>
      <c r="F3" s="110" t="s">
        <v>471</v>
      </c>
      <c r="G3" s="110"/>
      <c r="H3" s="111"/>
      <c r="I3" s="110" t="s">
        <v>472</v>
      </c>
      <c r="J3" s="110"/>
      <c r="K3" s="111"/>
      <c r="L3" s="110" t="s">
        <v>473</v>
      </c>
      <c r="M3" s="110"/>
      <c r="N3" s="110"/>
    </row>
    <row r="4" spans="1:14" s="1" customFormat="1" ht="18" customHeight="1">
      <c r="A4" s="664"/>
      <c r="B4" s="666"/>
      <c r="C4" s="446" t="s">
        <v>2</v>
      </c>
      <c r="D4" s="446" t="s">
        <v>3</v>
      </c>
      <c r="E4" s="446" t="s">
        <v>4</v>
      </c>
      <c r="F4" s="446" t="s">
        <v>2</v>
      </c>
      <c r="G4" s="446" t="s">
        <v>3</v>
      </c>
      <c r="H4" s="446" t="s">
        <v>4</v>
      </c>
      <c r="I4" s="446" t="s">
        <v>2</v>
      </c>
      <c r="J4" s="446" t="s">
        <v>3</v>
      </c>
      <c r="K4" s="446" t="s">
        <v>4</v>
      </c>
      <c r="L4" s="446" t="s">
        <v>2</v>
      </c>
      <c r="M4" s="446" t="s">
        <v>3</v>
      </c>
      <c r="N4" s="419" t="s">
        <v>4</v>
      </c>
    </row>
    <row r="5" spans="1:14" s="441" customFormat="1" ht="21" customHeight="1">
      <c r="A5" s="422" t="s">
        <v>658</v>
      </c>
      <c r="B5" s="441">
        <v>6</v>
      </c>
      <c r="C5" s="119">
        <v>4998</v>
      </c>
      <c r="D5" s="119">
        <v>2409</v>
      </c>
      <c r="E5" s="119">
        <v>2589</v>
      </c>
      <c r="F5" s="2">
        <v>1672</v>
      </c>
      <c r="G5" s="2">
        <v>835</v>
      </c>
      <c r="H5" s="2">
        <v>837</v>
      </c>
      <c r="I5" s="2">
        <v>1687</v>
      </c>
      <c r="J5" s="441">
        <v>798</v>
      </c>
      <c r="K5" s="2">
        <v>889</v>
      </c>
      <c r="L5" s="2">
        <v>1639</v>
      </c>
      <c r="M5" s="441">
        <v>776</v>
      </c>
      <c r="N5" s="2">
        <v>863</v>
      </c>
    </row>
    <row r="6" spans="1:14" s="441" customFormat="1" ht="21" customHeight="1">
      <c r="A6" s="422" t="s">
        <v>716</v>
      </c>
      <c r="B6" s="441">
        <v>6</v>
      </c>
      <c r="C6" s="119">
        <v>4882</v>
      </c>
      <c r="D6" s="119">
        <v>2392</v>
      </c>
      <c r="E6" s="119">
        <v>2490</v>
      </c>
      <c r="F6" s="2">
        <v>1585</v>
      </c>
      <c r="G6" s="2">
        <v>779</v>
      </c>
      <c r="H6" s="2">
        <v>806</v>
      </c>
      <c r="I6" s="2">
        <v>1644</v>
      </c>
      <c r="J6" s="441">
        <v>831</v>
      </c>
      <c r="K6" s="2">
        <v>813</v>
      </c>
      <c r="L6" s="2">
        <v>1653</v>
      </c>
      <c r="M6" s="441">
        <v>782</v>
      </c>
      <c r="N6" s="2">
        <v>871</v>
      </c>
    </row>
    <row r="7" spans="1:14" s="1" customFormat="1" ht="21" customHeight="1">
      <c r="A7" s="422" t="s">
        <v>754</v>
      </c>
      <c r="B7" s="441">
        <v>6</v>
      </c>
      <c r="C7" s="119">
        <v>4665</v>
      </c>
      <c r="D7" s="119">
        <v>2360</v>
      </c>
      <c r="E7" s="119">
        <v>2305</v>
      </c>
      <c r="F7" s="2">
        <v>1483</v>
      </c>
      <c r="G7" s="2">
        <v>770</v>
      </c>
      <c r="H7" s="2">
        <v>713</v>
      </c>
      <c r="I7" s="2">
        <v>1554</v>
      </c>
      <c r="J7" s="441">
        <v>766</v>
      </c>
      <c r="K7" s="2">
        <v>788</v>
      </c>
      <c r="L7" s="2">
        <v>1628</v>
      </c>
      <c r="M7" s="441">
        <v>824</v>
      </c>
      <c r="N7" s="2">
        <v>804</v>
      </c>
    </row>
    <row r="8" spans="1:14" s="441" customFormat="1" ht="21" customHeight="1">
      <c r="A8" s="422" t="s">
        <v>776</v>
      </c>
      <c r="B8" s="441">
        <v>6</v>
      </c>
      <c r="C8" s="119">
        <v>4454</v>
      </c>
      <c r="D8" s="119">
        <v>2234</v>
      </c>
      <c r="E8" s="119">
        <v>2220</v>
      </c>
      <c r="F8" s="2">
        <v>1476</v>
      </c>
      <c r="G8" s="2">
        <v>717</v>
      </c>
      <c r="H8" s="2">
        <v>759</v>
      </c>
      <c r="I8" s="2">
        <v>1445</v>
      </c>
      <c r="J8" s="441">
        <v>761</v>
      </c>
      <c r="K8" s="2">
        <v>684</v>
      </c>
      <c r="L8" s="2">
        <v>1533</v>
      </c>
      <c r="M8" s="441">
        <v>756</v>
      </c>
      <c r="N8" s="2">
        <v>777</v>
      </c>
    </row>
    <row r="9" spans="1:14" s="1" customFormat="1" ht="21" customHeight="1" thickBot="1">
      <c r="A9" s="113" t="s">
        <v>832</v>
      </c>
      <c r="B9" s="449">
        <v>6</v>
      </c>
      <c r="C9" s="593">
        <v>4331</v>
      </c>
      <c r="D9" s="593">
        <v>2210</v>
      </c>
      <c r="E9" s="593">
        <v>2121</v>
      </c>
      <c r="F9" s="592">
        <v>1474</v>
      </c>
      <c r="G9" s="592">
        <v>752</v>
      </c>
      <c r="H9" s="592">
        <v>722</v>
      </c>
      <c r="I9" s="592">
        <v>1440</v>
      </c>
      <c r="J9" s="449">
        <v>708</v>
      </c>
      <c r="K9" s="592">
        <v>732</v>
      </c>
      <c r="L9" s="592">
        <v>1417</v>
      </c>
      <c r="M9" s="449">
        <v>750</v>
      </c>
      <c r="N9" s="592">
        <v>667</v>
      </c>
    </row>
    <row r="10" spans="1:14" ht="6.75" customHeight="1" thickTop="1">
      <c r="A10" s="688"/>
      <c r="B10" s="688"/>
      <c r="C10" s="688"/>
      <c r="D10" s="688"/>
      <c r="E10" s="688"/>
      <c r="F10" s="688"/>
      <c r="G10" s="688"/>
      <c r="H10" s="688"/>
      <c r="I10" s="688"/>
      <c r="J10" s="688"/>
      <c r="K10" s="688"/>
      <c r="L10" s="688"/>
      <c r="M10" s="688"/>
      <c r="N10" s="688"/>
    </row>
    <row r="11" spans="1:14" ht="15" customHeight="1">
      <c r="G11" s="22"/>
      <c r="H11" s="22"/>
      <c r="I11" s="22"/>
    </row>
  </sheetData>
  <customSheetViews>
    <customSheetView guid="{19F2C0BA-4BE1-4535-8F4C-0178E38635A4}" showPageBreaks="1" showRuler="0">
      <selection activeCell="P10" sqref="P10"/>
      <pageMargins left="0.78740157480314965" right="0.59055118110236227" top="0.78740157480314965" bottom="0.98425196850393704" header="0.51181102362204722" footer="0.51181102362204722"/>
      <pageSetup paperSize="9" orientation="portrait" r:id="rId1"/>
      <headerFooter alignWithMargins="0"/>
    </customSheetView>
    <customSheetView guid="{16CD5A37-F4A8-4B3B-8B3A-D9EBEEC09CF6}" showRuler="0">
      <selection activeCell="L15" sqref="L15"/>
      <pageMargins left="0.75" right="0.75" top="1" bottom="1" header="0.51200000000000001" footer="0.51200000000000001"/>
      <headerFooter alignWithMargins="0"/>
    </customSheetView>
    <customSheetView guid="{B6811331-0C7B-434B-A323-FF099DD0F28A}" showRuler="0">
      <selection activeCell="B9" sqref="B9"/>
      <pageMargins left="0.78740157480314965" right="0.59055118110236227" top="0.78740157480314965" bottom="0.98425196850393704" header="0.51181102362204722" footer="0.51181102362204722"/>
      <pageSetup paperSize="9" orientation="portrait" r:id="rId2"/>
      <headerFooter alignWithMargins="0"/>
    </customSheetView>
  </customSheetViews>
  <mergeCells count="6">
    <mergeCell ref="A10:N10"/>
    <mergeCell ref="A3:A4"/>
    <mergeCell ref="B3:B4"/>
    <mergeCell ref="A1:N1"/>
    <mergeCell ref="A2:B2"/>
    <mergeCell ref="G2:N2"/>
  </mergeCells>
  <phoneticPr fontId="3"/>
  <pageMargins left="0.75" right="0.75" top="1" bottom="1" header="0.51200000000000001" footer="0.51200000000000001"/>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36">
    <pageSetUpPr autoPageBreaks="0"/>
  </sheetPr>
  <dimension ref="A1:K165"/>
  <sheetViews>
    <sheetView showGridLines="0" showRuler="0" zoomScale="90" zoomScaleNormal="90" zoomScaleSheetLayoutView="100" workbookViewId="0">
      <selection activeCell="A2" sqref="A2:H10"/>
    </sheetView>
  </sheetViews>
  <sheetFormatPr defaultColWidth="11" defaultRowHeight="19" customHeight="1"/>
  <cols>
    <col min="1" max="2" width="10.90625" style="3" customWidth="1"/>
    <col min="3" max="4" width="11.36328125" style="3" customWidth="1"/>
    <col min="5" max="6" width="10.6328125" style="3" customWidth="1"/>
    <col min="7" max="7" width="11.1796875" style="3" customWidth="1"/>
    <col min="8" max="10" width="10.6328125" style="3" customWidth="1"/>
    <col min="11" max="16384" width="11" style="3"/>
  </cols>
  <sheetData>
    <row r="1" spans="1:11" s="20" customFormat="1" ht="16" customHeight="1">
      <c r="A1" s="667" t="s">
        <v>797</v>
      </c>
      <c r="B1" s="667"/>
      <c r="C1" s="667"/>
      <c r="D1" s="667"/>
      <c r="E1" s="667"/>
      <c r="F1" s="667"/>
      <c r="G1" s="667"/>
      <c r="H1" s="667"/>
      <c r="I1" s="56"/>
    </row>
    <row r="2" spans="1:11" s="31" customFormat="1" ht="12" customHeight="1" thickBot="1">
      <c r="A2" s="44" t="s">
        <v>554</v>
      </c>
      <c r="B2" s="44"/>
      <c r="H2" s="405" t="s">
        <v>555</v>
      </c>
      <c r="I2" s="227"/>
    </row>
    <row r="3" spans="1:11" s="1" customFormat="1" ht="37.5" customHeight="1" thickTop="1">
      <c r="A3" s="413" t="s">
        <v>325</v>
      </c>
      <c r="B3" s="222" t="s">
        <v>348</v>
      </c>
      <c r="C3" s="194" t="s">
        <v>379</v>
      </c>
      <c r="D3" s="194" t="s">
        <v>380</v>
      </c>
      <c r="E3" s="194" t="s">
        <v>381</v>
      </c>
      <c r="F3" s="194" t="s">
        <v>382</v>
      </c>
      <c r="G3" s="194" t="s">
        <v>383</v>
      </c>
      <c r="H3" s="417" t="s">
        <v>48</v>
      </c>
      <c r="I3" s="441"/>
    </row>
    <row r="4" spans="1:11" s="6" customFormat="1" ht="25.5" customHeight="1">
      <c r="A4" s="121" t="s">
        <v>679</v>
      </c>
      <c r="B4" s="179">
        <v>5572</v>
      </c>
      <c r="C4" s="180">
        <v>152</v>
      </c>
      <c r="D4" s="180">
        <v>1369</v>
      </c>
      <c r="E4" s="180" t="s">
        <v>465</v>
      </c>
      <c r="F4" s="180" t="s">
        <v>465</v>
      </c>
      <c r="G4" s="180">
        <v>3463</v>
      </c>
      <c r="H4" s="180">
        <v>588</v>
      </c>
    </row>
    <row r="5" spans="1:11" s="6" customFormat="1" ht="25.5" customHeight="1">
      <c r="A5" s="192" t="s">
        <v>719</v>
      </c>
      <c r="B5" s="180">
        <v>4465</v>
      </c>
      <c r="C5" s="180">
        <v>136</v>
      </c>
      <c r="D5" s="180">
        <v>1125</v>
      </c>
      <c r="E5" s="180" t="s">
        <v>465</v>
      </c>
      <c r="F5" s="180" t="s">
        <v>465</v>
      </c>
      <c r="G5" s="180">
        <v>2680</v>
      </c>
      <c r="H5" s="180">
        <v>524</v>
      </c>
      <c r="J5" s="421"/>
      <c r="K5" s="421"/>
    </row>
    <row r="6" spans="1:11" s="421" customFormat="1" ht="25.5" customHeight="1">
      <c r="A6" s="192" t="s">
        <v>714</v>
      </c>
      <c r="B6" s="179">
        <v>1381</v>
      </c>
      <c r="C6" s="180">
        <v>106</v>
      </c>
      <c r="D6" s="180">
        <v>475</v>
      </c>
      <c r="E6" s="180" t="s">
        <v>465</v>
      </c>
      <c r="F6" s="180" t="s">
        <v>465</v>
      </c>
      <c r="G6" s="180">
        <v>800</v>
      </c>
      <c r="H6" s="180" t="s">
        <v>465</v>
      </c>
      <c r="I6" s="6"/>
    </row>
    <row r="7" spans="1:11" s="421" customFormat="1" ht="25.5" customHeight="1">
      <c r="A7" s="121" t="s">
        <v>753</v>
      </c>
      <c r="B7" s="323">
        <v>1764</v>
      </c>
      <c r="C7" s="317">
        <v>138</v>
      </c>
      <c r="D7" s="317">
        <v>365</v>
      </c>
      <c r="E7" s="317" t="s">
        <v>465</v>
      </c>
      <c r="F7" s="317" t="s">
        <v>465</v>
      </c>
      <c r="G7" s="317">
        <v>1261</v>
      </c>
      <c r="H7" s="317" t="s">
        <v>465</v>
      </c>
      <c r="I7" s="6"/>
      <c r="J7" s="89"/>
    </row>
    <row r="8" spans="1:11" s="421" customFormat="1" ht="25.5" customHeight="1" thickBot="1">
      <c r="A8" s="326" t="s">
        <v>775</v>
      </c>
      <c r="B8" s="644">
        <v>2646</v>
      </c>
      <c r="C8" s="644">
        <v>147</v>
      </c>
      <c r="D8" s="644">
        <v>938</v>
      </c>
      <c r="E8" s="317" t="s">
        <v>465</v>
      </c>
      <c r="F8" s="317" t="s">
        <v>465</v>
      </c>
      <c r="G8" s="644">
        <v>1561</v>
      </c>
      <c r="H8" s="317" t="s">
        <v>465</v>
      </c>
      <c r="I8" s="8"/>
      <c r="J8" s="8"/>
      <c r="K8" s="8"/>
    </row>
    <row r="9" spans="1:11" ht="7.5" customHeight="1" thickTop="1">
      <c r="A9" s="883"/>
      <c r="B9" s="883"/>
      <c r="C9" s="883"/>
      <c r="D9" s="883"/>
      <c r="E9" s="883"/>
      <c r="F9" s="883"/>
      <c r="G9" s="883"/>
      <c r="H9" s="883"/>
    </row>
    <row r="10" spans="1:11" s="72" customFormat="1" ht="16" customHeight="1">
      <c r="A10" s="447" t="s">
        <v>800</v>
      </c>
      <c r="B10" s="15"/>
      <c r="C10" s="15"/>
      <c r="D10" s="15"/>
      <c r="E10" s="15"/>
      <c r="F10" s="15"/>
      <c r="G10" s="15"/>
      <c r="H10" s="15"/>
    </row>
    <row r="11" spans="1:11" ht="16" customHeight="1"/>
    <row r="12" spans="1:11" ht="16" customHeight="1"/>
    <row r="13" spans="1:11" ht="16" customHeight="1"/>
    <row r="14" spans="1:11" ht="16" customHeight="1"/>
    <row r="15" spans="1:11" ht="16" customHeight="1"/>
    <row r="16" spans="1:11" ht="16" customHeight="1"/>
    <row r="17" ht="16" customHeight="1"/>
    <row r="18" ht="16" customHeight="1"/>
    <row r="19" ht="16" customHeight="1"/>
    <row r="20" ht="16" customHeight="1"/>
    <row r="21" ht="16" customHeight="1"/>
    <row r="22" ht="16" customHeight="1"/>
    <row r="23" ht="16" customHeight="1"/>
    <row r="24" ht="16" customHeight="1"/>
    <row r="25" ht="16" customHeight="1"/>
    <row r="26" ht="16" customHeight="1"/>
    <row r="27" ht="16" customHeight="1"/>
    <row r="28" ht="16" customHeight="1"/>
    <row r="29" ht="16" customHeight="1"/>
    <row r="30" ht="16" customHeight="1"/>
    <row r="31" ht="16" customHeight="1"/>
    <row r="32" ht="16" customHeight="1"/>
    <row r="33" ht="16" customHeight="1"/>
    <row r="34" ht="16" customHeight="1"/>
    <row r="35" ht="16" customHeight="1"/>
    <row r="36" ht="16" customHeight="1"/>
    <row r="37" ht="16" customHeight="1"/>
    <row r="38" ht="16" customHeight="1"/>
    <row r="39" ht="16" customHeight="1"/>
    <row r="40" ht="16" customHeight="1"/>
    <row r="41" ht="16" customHeight="1"/>
    <row r="42" ht="16" customHeight="1"/>
    <row r="43" ht="16" customHeight="1"/>
    <row r="44" ht="16" customHeight="1"/>
    <row r="45" ht="16" customHeight="1"/>
    <row r="46" ht="16" customHeight="1"/>
    <row r="47" ht="16" customHeight="1"/>
    <row r="48" ht="16" customHeight="1"/>
    <row r="49" ht="16" customHeight="1"/>
    <row r="50" ht="16" customHeight="1"/>
    <row r="51" ht="16" customHeight="1"/>
    <row r="52" ht="16" customHeight="1"/>
    <row r="53" ht="16" customHeight="1"/>
    <row r="54" ht="16" customHeight="1"/>
    <row r="55" ht="16" customHeight="1"/>
    <row r="56" ht="16" customHeight="1"/>
    <row r="57" ht="16" customHeight="1"/>
    <row r="58" ht="16" customHeight="1"/>
    <row r="59" ht="16" customHeight="1"/>
    <row r="60" ht="16" customHeight="1"/>
    <row r="61" ht="16" customHeight="1"/>
    <row r="62" ht="16" customHeight="1"/>
    <row r="63" ht="16" customHeight="1"/>
    <row r="64" ht="16" customHeight="1"/>
    <row r="65" ht="16" customHeight="1"/>
    <row r="66" ht="16" customHeight="1"/>
    <row r="67" ht="16" customHeight="1"/>
    <row r="68" ht="16" customHeight="1"/>
    <row r="69" ht="16" customHeight="1"/>
    <row r="70" ht="16" customHeight="1"/>
    <row r="71" ht="16" customHeight="1"/>
    <row r="72" ht="16" customHeight="1"/>
    <row r="73" ht="16" customHeight="1"/>
    <row r="74" ht="16" customHeight="1"/>
    <row r="75" ht="16" customHeight="1"/>
    <row r="76" ht="16" customHeight="1"/>
    <row r="77" ht="16" customHeight="1"/>
    <row r="78" ht="16" customHeight="1"/>
    <row r="79" ht="16" customHeight="1"/>
    <row r="80" ht="16" customHeight="1"/>
    <row r="81" ht="16" customHeight="1"/>
    <row r="82" ht="16" customHeight="1"/>
    <row r="83" ht="16" customHeight="1"/>
    <row r="84" ht="16" customHeight="1"/>
    <row r="85" ht="16" customHeight="1"/>
    <row r="86" ht="16" customHeight="1"/>
    <row r="87" ht="16" customHeight="1"/>
    <row r="88" ht="16" customHeight="1"/>
    <row r="89" ht="16" customHeight="1"/>
    <row r="90" ht="16" customHeight="1"/>
    <row r="91" ht="16" customHeight="1"/>
    <row r="92" ht="16" customHeight="1"/>
    <row r="93" ht="16" customHeight="1"/>
    <row r="94" ht="16" customHeight="1"/>
    <row r="95" ht="16" customHeight="1"/>
    <row r="96" ht="16" customHeight="1"/>
    <row r="97" ht="16" customHeight="1"/>
    <row r="98" ht="16" customHeight="1"/>
    <row r="99" ht="16" customHeight="1"/>
    <row r="100" ht="16" customHeight="1"/>
    <row r="101" ht="16" customHeight="1"/>
    <row r="102" ht="16" customHeight="1"/>
    <row r="103" ht="16" customHeight="1"/>
    <row r="104" ht="16" customHeight="1"/>
    <row r="105" ht="16" customHeight="1"/>
    <row r="106" ht="16" customHeight="1"/>
    <row r="107" ht="16" customHeight="1"/>
    <row r="108" ht="16" customHeight="1"/>
    <row r="109" ht="16" customHeight="1"/>
    <row r="110" ht="16" customHeight="1"/>
    <row r="111" ht="16" customHeight="1"/>
    <row r="112" ht="16" customHeight="1"/>
    <row r="113" ht="16" customHeight="1"/>
    <row r="114" ht="16" customHeight="1"/>
    <row r="115" ht="16" customHeight="1"/>
    <row r="116" ht="16" customHeight="1"/>
    <row r="117" ht="16" customHeight="1"/>
    <row r="118" ht="16" customHeight="1"/>
    <row r="119" ht="16" customHeight="1"/>
    <row r="120" ht="16" customHeight="1"/>
    <row r="121" ht="16" customHeight="1"/>
    <row r="122" ht="16" customHeight="1"/>
    <row r="123" ht="16" customHeight="1"/>
    <row r="124" ht="16" customHeight="1"/>
    <row r="125" ht="16" customHeight="1"/>
    <row r="126" ht="16" customHeight="1"/>
    <row r="127" ht="16" customHeight="1"/>
    <row r="128" ht="16" customHeight="1"/>
    <row r="129" ht="16" customHeight="1"/>
    <row r="130" ht="16" customHeight="1"/>
    <row r="131" ht="16" customHeight="1"/>
    <row r="132" ht="16" customHeight="1"/>
    <row r="133" ht="16" customHeight="1"/>
    <row r="134" ht="16" customHeight="1"/>
    <row r="135" ht="16" customHeight="1"/>
    <row r="136" ht="16" customHeight="1"/>
    <row r="137" ht="16" customHeight="1"/>
    <row r="138" ht="16" customHeight="1"/>
    <row r="139" ht="16" customHeight="1"/>
    <row r="140" ht="16" customHeight="1"/>
    <row r="141" ht="16" customHeight="1"/>
    <row r="142" ht="16" customHeight="1"/>
    <row r="143" ht="16" customHeight="1"/>
    <row r="144" ht="16" customHeight="1"/>
    <row r="145" ht="16" customHeight="1"/>
    <row r="146" ht="16" customHeight="1"/>
    <row r="147" ht="16" customHeight="1"/>
    <row r="148" ht="16" customHeight="1"/>
    <row r="149" ht="16" customHeight="1"/>
    <row r="150" ht="16" customHeight="1"/>
    <row r="151" ht="16" customHeight="1"/>
    <row r="152" ht="16" customHeight="1"/>
    <row r="153" ht="16" customHeight="1"/>
    <row r="154" ht="16" customHeight="1"/>
    <row r="155" ht="16" customHeight="1"/>
    <row r="156" ht="16" customHeight="1"/>
    <row r="157" ht="16" customHeight="1"/>
    <row r="158" ht="16" customHeight="1"/>
    <row r="159" ht="16" customHeight="1"/>
    <row r="160" ht="16" customHeight="1"/>
    <row r="161" ht="16" customHeight="1"/>
    <row r="162" ht="16" customHeight="1"/>
    <row r="163" ht="16" customHeight="1"/>
    <row r="164" ht="16" customHeight="1"/>
    <row r="165" ht="16" customHeight="1"/>
  </sheetData>
  <customSheetViews>
    <customSheetView guid="{19F2C0BA-4BE1-4535-8F4C-0178E38635A4}" showRuler="0">
      <selection activeCell="G12" sqref="G12"/>
      <pageMargins left="0.78740157480314965" right="0.59055118110236227" top="0.59055118110236227" bottom="0.59055118110236227" header="0.51181102362204722" footer="0.51181102362204722"/>
      <pageSetup paperSize="9" orientation="portrait" r:id="rId1"/>
      <headerFooter alignWithMargins="0"/>
    </customSheetView>
    <customSheetView guid="{16CD5A37-F4A8-4B3B-8B3A-D9EBEEC09CF6}" showRuler="0">
      <selection activeCell="D14" sqref="D14"/>
      <pageMargins left="0.75" right="0.75" top="1" bottom="1" header="0.51200000000000001" footer="0.51200000000000001"/>
      <headerFooter alignWithMargins="0"/>
    </customSheetView>
    <customSheetView guid="{B6811331-0C7B-434B-A323-FF099DD0F28A}" showRuler="0">
      <selection activeCell="F11" sqref="F11"/>
      <pageMargins left="0.78740157480314965" right="0.59055118110236227" top="0.59055118110236227" bottom="0.59055118110236227" header="0.51181102362204722" footer="0.51181102362204722"/>
      <pageSetup paperSize="9" orientation="portrait" r:id="rId2"/>
      <headerFooter alignWithMargins="0"/>
    </customSheetView>
  </customSheetViews>
  <mergeCells count="2">
    <mergeCell ref="A1:H1"/>
    <mergeCell ref="A9:H9"/>
  </mergeCells>
  <phoneticPr fontId="3"/>
  <pageMargins left="0.75" right="0.75" top="1" bottom="1" header="0.51200000000000001" footer="0.51200000000000001"/>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37"/>
  <dimension ref="A1:I23"/>
  <sheetViews>
    <sheetView showGridLines="0" zoomScale="80" zoomScaleNormal="80" zoomScaleSheetLayoutView="100" workbookViewId="0">
      <selection activeCell="D16" sqref="D16"/>
    </sheetView>
  </sheetViews>
  <sheetFormatPr defaultColWidth="9" defaultRowHeight="13"/>
  <cols>
    <col min="1" max="1" width="12.6328125" style="106" customWidth="1"/>
    <col min="2" max="2" width="17.36328125" style="106" customWidth="1"/>
    <col min="3" max="3" width="25.1796875" style="106" customWidth="1"/>
    <col min="4" max="4" width="19.36328125" style="106" customWidth="1"/>
    <col min="5" max="5" width="27" style="106" customWidth="1"/>
    <col min="6" max="6" width="18.36328125" style="106" customWidth="1"/>
    <col min="7" max="7" width="14.90625" style="106" customWidth="1"/>
    <col min="8" max="8" width="10.90625" style="106" customWidth="1"/>
    <col min="9" max="16384" width="9" style="106"/>
  </cols>
  <sheetData>
    <row r="1" spans="1:8" ht="16.5" customHeight="1">
      <c r="A1" s="667" t="s">
        <v>798</v>
      </c>
      <c r="B1" s="667"/>
      <c r="C1" s="667"/>
      <c r="D1" s="667"/>
      <c r="E1" s="667"/>
      <c r="F1" s="410"/>
      <c r="G1" s="410"/>
      <c r="H1" s="410"/>
    </row>
    <row r="2" spans="1:8" ht="13.5" customHeight="1" thickBot="1">
      <c r="A2" s="420" t="s">
        <v>64</v>
      </c>
      <c r="B2" s="43"/>
      <c r="C2" s="43"/>
      <c r="D2" s="42"/>
      <c r="E2" s="371" t="s">
        <v>730</v>
      </c>
      <c r="F2" s="897"/>
      <c r="G2" s="897"/>
      <c r="H2" s="897"/>
    </row>
    <row r="3" spans="1:8" ht="40" customHeight="1" thickTop="1">
      <c r="A3" s="413" t="s">
        <v>99</v>
      </c>
      <c r="B3" s="448" t="s">
        <v>404</v>
      </c>
      <c r="C3" s="156" t="s">
        <v>572</v>
      </c>
      <c r="D3" s="156" t="s">
        <v>573</v>
      </c>
      <c r="E3" s="412" t="s">
        <v>435</v>
      </c>
    </row>
    <row r="4" spans="1:8" ht="17.149999999999999" customHeight="1">
      <c r="A4" s="204" t="s">
        <v>607</v>
      </c>
      <c r="B4" s="495">
        <v>0</v>
      </c>
      <c r="C4" s="89">
        <v>2162</v>
      </c>
      <c r="D4" s="89">
        <v>1159</v>
      </c>
      <c r="E4" s="89">
        <v>3321</v>
      </c>
    </row>
    <row r="5" spans="1:8" ht="17.149999999999999" customHeight="1">
      <c r="A5" s="204" t="s">
        <v>719</v>
      </c>
      <c r="B5" s="495">
        <v>0</v>
      </c>
      <c r="C5" s="89">
        <v>2243</v>
      </c>
      <c r="D5" s="89">
        <v>1403</v>
      </c>
      <c r="E5" s="89">
        <v>3646</v>
      </c>
    </row>
    <row r="6" spans="1:8" ht="17.149999999999999" customHeight="1">
      <c r="A6" s="204" t="s">
        <v>714</v>
      </c>
      <c r="B6" s="495">
        <v>0</v>
      </c>
      <c r="C6" s="89">
        <v>532</v>
      </c>
      <c r="D6" s="89">
        <v>2393</v>
      </c>
      <c r="E6" s="89">
        <v>2925</v>
      </c>
    </row>
    <row r="7" spans="1:8" ht="17.149999999999999" customHeight="1">
      <c r="A7" s="204" t="s">
        <v>753</v>
      </c>
      <c r="B7" s="495">
        <v>0</v>
      </c>
      <c r="C7" s="91">
        <v>1682</v>
      </c>
      <c r="D7" s="91">
        <v>3773</v>
      </c>
      <c r="E7" s="91">
        <v>5455</v>
      </c>
    </row>
    <row r="8" spans="1:8" ht="17.149999999999999" customHeight="1">
      <c r="A8" s="250" t="s">
        <v>775</v>
      </c>
      <c r="B8" s="496">
        <v>0</v>
      </c>
      <c r="C8" s="497">
        <v>1319</v>
      </c>
      <c r="D8" s="497">
        <v>2991</v>
      </c>
      <c r="E8" s="497">
        <v>4310</v>
      </c>
    </row>
    <row r="9" spans="1:8" s="265" customFormat="1" ht="17.149999999999999" customHeight="1">
      <c r="A9" s="204" t="s">
        <v>760</v>
      </c>
      <c r="B9" s="498">
        <v>0</v>
      </c>
      <c r="C9" s="499">
        <v>77</v>
      </c>
      <c r="D9" s="499">
        <v>380</v>
      </c>
      <c r="E9" s="499">
        <v>457</v>
      </c>
    </row>
    <row r="10" spans="1:8" ht="17.149999999999999" customHeight="1">
      <c r="A10" s="204" t="s">
        <v>762</v>
      </c>
      <c r="B10" s="498">
        <v>0</v>
      </c>
      <c r="C10" s="499">
        <v>76</v>
      </c>
      <c r="D10" s="499">
        <v>335</v>
      </c>
      <c r="E10" s="499">
        <v>411</v>
      </c>
    </row>
    <row r="11" spans="1:8" ht="17.149999999999999" customHeight="1">
      <c r="A11" s="204" t="s">
        <v>276</v>
      </c>
      <c r="B11" s="498">
        <v>0</v>
      </c>
      <c r="C11" s="499">
        <v>116</v>
      </c>
      <c r="D11" s="499">
        <v>381</v>
      </c>
      <c r="E11" s="499">
        <v>497</v>
      </c>
    </row>
    <row r="12" spans="1:8" ht="17.149999999999999" customHeight="1">
      <c r="A12" s="204" t="s">
        <v>277</v>
      </c>
      <c r="B12" s="498">
        <v>0</v>
      </c>
      <c r="C12" s="499">
        <v>128</v>
      </c>
      <c r="D12" s="499">
        <v>284</v>
      </c>
      <c r="E12" s="499">
        <v>412</v>
      </c>
    </row>
    <row r="13" spans="1:8" ht="17.149999999999999" customHeight="1">
      <c r="A13" s="204" t="s">
        <v>278</v>
      </c>
      <c r="B13" s="498">
        <v>0</v>
      </c>
      <c r="C13" s="499">
        <v>31</v>
      </c>
      <c r="D13" s="499">
        <v>220</v>
      </c>
      <c r="E13" s="499">
        <v>251</v>
      </c>
    </row>
    <row r="14" spans="1:8" ht="17.149999999999999" customHeight="1">
      <c r="A14" s="204" t="s">
        <v>313</v>
      </c>
      <c r="B14" s="498">
        <v>0</v>
      </c>
      <c r="C14" s="499">
        <v>91</v>
      </c>
      <c r="D14" s="499">
        <v>216</v>
      </c>
      <c r="E14" s="499">
        <v>307</v>
      </c>
    </row>
    <row r="15" spans="1:8" ht="17.149999999999999" customHeight="1">
      <c r="A15" s="204" t="s">
        <v>279</v>
      </c>
      <c r="B15" s="498">
        <v>0</v>
      </c>
      <c r="C15" s="499">
        <v>128</v>
      </c>
      <c r="D15" s="499">
        <v>193</v>
      </c>
      <c r="E15" s="499">
        <v>321</v>
      </c>
    </row>
    <row r="16" spans="1:8" ht="17.149999999999999" customHeight="1">
      <c r="A16" s="204" t="s">
        <v>280</v>
      </c>
      <c r="B16" s="498">
        <v>0</v>
      </c>
      <c r="C16" s="499">
        <v>149</v>
      </c>
      <c r="D16" s="499">
        <v>187</v>
      </c>
      <c r="E16" s="499">
        <v>336</v>
      </c>
    </row>
    <row r="17" spans="1:9" ht="17.149999999999999" customHeight="1">
      <c r="A17" s="204" t="s">
        <v>281</v>
      </c>
      <c r="B17" s="498">
        <v>0</v>
      </c>
      <c r="C17" s="499">
        <v>277</v>
      </c>
      <c r="D17" s="499">
        <v>193</v>
      </c>
      <c r="E17" s="499">
        <v>470</v>
      </c>
    </row>
    <row r="18" spans="1:9" ht="17.149999999999999" customHeight="1">
      <c r="A18" s="204" t="s">
        <v>827</v>
      </c>
      <c r="B18" s="498">
        <v>0</v>
      </c>
      <c r="C18" s="499">
        <v>84</v>
      </c>
      <c r="D18" s="499">
        <v>227</v>
      </c>
      <c r="E18" s="499">
        <v>311</v>
      </c>
    </row>
    <row r="19" spans="1:9" ht="17.149999999999999" customHeight="1">
      <c r="A19" s="204" t="s">
        <v>282</v>
      </c>
      <c r="B19" s="498">
        <v>0</v>
      </c>
      <c r="C19" s="499">
        <v>63</v>
      </c>
      <c r="D19" s="499">
        <v>187</v>
      </c>
      <c r="E19" s="499">
        <v>250</v>
      </c>
    </row>
    <row r="20" spans="1:9" ht="17.149999999999999" customHeight="1" thickBot="1">
      <c r="A20" s="205" t="s">
        <v>283</v>
      </c>
      <c r="B20" s="498">
        <v>0</v>
      </c>
      <c r="C20" s="500">
        <v>99</v>
      </c>
      <c r="D20" s="500">
        <v>188</v>
      </c>
      <c r="E20" s="499">
        <v>287</v>
      </c>
    </row>
    <row r="21" spans="1:9" ht="7.5" customHeight="1" thickTop="1">
      <c r="A21" s="370"/>
      <c r="B21" s="223"/>
      <c r="C21" s="223"/>
      <c r="D21" s="223"/>
      <c r="E21" s="223"/>
      <c r="F21" s="325"/>
      <c r="G21" s="325"/>
      <c r="H21" s="325"/>
    </row>
    <row r="22" spans="1:9" ht="8.25" customHeight="1">
      <c r="B22" s="49"/>
      <c r="C22" s="49"/>
      <c r="D22" s="49"/>
      <c r="E22" s="49"/>
      <c r="F22" s="43"/>
      <c r="G22" s="372"/>
      <c r="H22" s="372"/>
      <c r="I22" s="256"/>
    </row>
    <row r="23" spans="1:9">
      <c r="B23" s="370"/>
      <c r="C23" s="370"/>
      <c r="D23" s="370"/>
      <c r="E23" s="370"/>
      <c r="F23" s="42"/>
      <c r="G23" s="42"/>
      <c r="H23" s="42"/>
    </row>
  </sheetData>
  <mergeCells count="2">
    <mergeCell ref="A1:E1"/>
    <mergeCell ref="F2:H2"/>
  </mergeCells>
  <phoneticPr fontId="3"/>
  <pageMargins left="0.78740157480314965" right="0.59055118110236227" top="0.78740157480314965" bottom="0.78740157480314965" header="0.51181102362204722" footer="0.51181102362204722"/>
  <pageSetup paperSize="9" scale="83" orientation="portrait" horizontalDpi="1200" verticalDpi="1200" r:id="rId1"/>
  <headerFooter alignWithMargins="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M24"/>
  <sheetViews>
    <sheetView showGridLines="0" topLeftCell="A4" zoomScale="80" zoomScaleNormal="80" zoomScaleSheetLayoutView="100" workbookViewId="0">
      <selection activeCell="P15" sqref="P14:P15"/>
    </sheetView>
  </sheetViews>
  <sheetFormatPr defaultColWidth="9" defaultRowHeight="13"/>
  <cols>
    <col min="1" max="1" width="10.6328125" style="42" customWidth="1"/>
    <col min="2" max="2" width="8.453125" style="42" bestFit="1" customWidth="1"/>
    <col min="3" max="3" width="9.453125" style="42" bestFit="1" customWidth="1"/>
    <col min="4" max="4" width="7.6328125" style="42" bestFit="1" customWidth="1"/>
    <col min="5" max="5" width="8.453125" style="42" bestFit="1" customWidth="1"/>
    <col min="6" max="6" width="6.81640625" style="42" bestFit="1" customWidth="1"/>
    <col min="7" max="7" width="8.453125" style="42" bestFit="1" customWidth="1"/>
    <col min="8" max="8" width="6.81640625" style="42" bestFit="1" customWidth="1"/>
    <col min="9" max="9" width="8.453125" style="42" bestFit="1" customWidth="1"/>
    <col min="10" max="10" width="6.81640625" style="42" bestFit="1" customWidth="1"/>
    <col min="11" max="11" width="8.453125" style="42" bestFit="1" customWidth="1"/>
    <col min="12" max="12" width="10.453125" style="42" bestFit="1" customWidth="1"/>
    <col min="13" max="16384" width="9" style="42"/>
  </cols>
  <sheetData>
    <row r="1" spans="1:13" ht="18" customHeight="1">
      <c r="A1" s="667" t="s">
        <v>799</v>
      </c>
      <c r="B1" s="667"/>
      <c r="C1" s="667"/>
      <c r="D1" s="667"/>
      <c r="E1" s="667"/>
      <c r="F1" s="667"/>
      <c r="G1" s="667"/>
      <c r="H1" s="667"/>
      <c r="I1" s="667"/>
      <c r="J1" s="667"/>
      <c r="K1" s="667"/>
      <c r="L1" s="667"/>
    </row>
    <row r="2" spans="1:13" ht="13.5" customHeight="1" thickBot="1">
      <c r="A2" s="899" t="s">
        <v>507</v>
      </c>
      <c r="B2" s="899"/>
      <c r="C2" s="167"/>
      <c r="D2" s="167"/>
      <c r="E2" s="167"/>
      <c r="F2" s="167"/>
      <c r="G2" s="167"/>
      <c r="H2" s="167"/>
      <c r="I2" s="167"/>
      <c r="J2" s="167"/>
      <c r="K2" s="167"/>
      <c r="L2" s="418" t="s">
        <v>398</v>
      </c>
    </row>
    <row r="3" spans="1:13" ht="18" customHeight="1" thickTop="1">
      <c r="A3" s="663" t="s">
        <v>99</v>
      </c>
      <c r="B3" s="692" t="s">
        <v>242</v>
      </c>
      <c r="C3" s="900"/>
      <c r="D3" s="900" t="s">
        <v>399</v>
      </c>
      <c r="E3" s="900"/>
      <c r="F3" s="900" t="s">
        <v>400</v>
      </c>
      <c r="G3" s="900"/>
      <c r="H3" s="900" t="s">
        <v>401</v>
      </c>
      <c r="I3" s="900"/>
      <c r="J3" s="900" t="s">
        <v>329</v>
      </c>
      <c r="K3" s="900"/>
      <c r="L3" s="412" t="s">
        <v>389</v>
      </c>
      <c r="M3" s="402"/>
    </row>
    <row r="4" spans="1:13" ht="18" customHeight="1">
      <c r="A4" s="664"/>
      <c r="B4" s="416" t="s">
        <v>402</v>
      </c>
      <c r="C4" s="446" t="s">
        <v>403</v>
      </c>
      <c r="D4" s="446" t="s">
        <v>402</v>
      </c>
      <c r="E4" s="446" t="s">
        <v>403</v>
      </c>
      <c r="F4" s="446" t="s">
        <v>402</v>
      </c>
      <c r="G4" s="446" t="s">
        <v>403</v>
      </c>
      <c r="H4" s="446" t="s">
        <v>402</v>
      </c>
      <c r="I4" s="446" t="s">
        <v>403</v>
      </c>
      <c r="J4" s="446" t="s">
        <v>402</v>
      </c>
      <c r="K4" s="446" t="s">
        <v>403</v>
      </c>
      <c r="L4" s="414" t="s">
        <v>403</v>
      </c>
      <c r="M4" s="80"/>
    </row>
    <row r="5" spans="1:13" ht="18" customHeight="1">
      <c r="A5" s="204" t="s">
        <v>679</v>
      </c>
      <c r="B5" s="91">
        <v>1083</v>
      </c>
      <c r="C5" s="91">
        <v>52021</v>
      </c>
      <c r="D5" s="91">
        <v>234</v>
      </c>
      <c r="E5" s="91">
        <v>3624</v>
      </c>
      <c r="F5" s="91">
        <v>216</v>
      </c>
      <c r="G5" s="91">
        <v>3463</v>
      </c>
      <c r="H5" s="91">
        <v>320</v>
      </c>
      <c r="I5" s="91">
        <v>3787</v>
      </c>
      <c r="J5" s="91">
        <v>313</v>
      </c>
      <c r="K5" s="91">
        <v>2291</v>
      </c>
      <c r="L5" s="91">
        <v>38856</v>
      </c>
    </row>
    <row r="6" spans="1:13" ht="18" customHeight="1">
      <c r="A6" s="204" t="s">
        <v>719</v>
      </c>
      <c r="B6" s="91">
        <v>1038</v>
      </c>
      <c r="C6" s="91">
        <v>59421</v>
      </c>
      <c r="D6" s="91">
        <v>266</v>
      </c>
      <c r="E6" s="91">
        <v>3428</v>
      </c>
      <c r="F6" s="91">
        <v>280</v>
      </c>
      <c r="G6" s="91">
        <v>3375</v>
      </c>
      <c r="H6" s="91">
        <v>277</v>
      </c>
      <c r="I6" s="91">
        <v>3461</v>
      </c>
      <c r="J6" s="91">
        <v>215</v>
      </c>
      <c r="K6" s="91">
        <v>1385</v>
      </c>
      <c r="L6" s="91">
        <v>47772</v>
      </c>
    </row>
    <row r="7" spans="1:13" ht="18" customHeight="1">
      <c r="A7" s="204" t="s">
        <v>714</v>
      </c>
      <c r="B7" s="91">
        <v>517</v>
      </c>
      <c r="C7" s="91">
        <v>24803</v>
      </c>
      <c r="D7" s="91">
        <v>139</v>
      </c>
      <c r="E7" s="91">
        <v>1658</v>
      </c>
      <c r="F7" s="91">
        <v>159</v>
      </c>
      <c r="G7" s="91">
        <v>1883</v>
      </c>
      <c r="H7" s="91">
        <v>125</v>
      </c>
      <c r="I7" s="91">
        <v>1346</v>
      </c>
      <c r="J7" s="91">
        <v>94</v>
      </c>
      <c r="K7" s="91">
        <v>640</v>
      </c>
      <c r="L7" s="91">
        <v>19276</v>
      </c>
    </row>
    <row r="8" spans="1:13" ht="18" customHeight="1">
      <c r="A8" s="204" t="s">
        <v>753</v>
      </c>
      <c r="B8" s="340">
        <v>607</v>
      </c>
      <c r="C8" s="339">
        <v>40091</v>
      </c>
      <c r="D8" s="340">
        <v>129</v>
      </c>
      <c r="E8" s="339">
        <v>2124</v>
      </c>
      <c r="F8" s="340">
        <v>183</v>
      </c>
      <c r="G8" s="339">
        <v>3011</v>
      </c>
      <c r="H8" s="340">
        <v>162</v>
      </c>
      <c r="I8" s="339">
        <v>1695</v>
      </c>
      <c r="J8" s="340">
        <v>133</v>
      </c>
      <c r="K8" s="339">
        <v>757</v>
      </c>
      <c r="L8" s="339">
        <v>32504</v>
      </c>
    </row>
    <row r="9" spans="1:13" s="274" customFormat="1" ht="18" customHeight="1">
      <c r="A9" s="250" t="s">
        <v>775</v>
      </c>
      <c r="B9" s="655">
        <v>544</v>
      </c>
      <c r="C9" s="655">
        <v>11367</v>
      </c>
      <c r="D9" s="655">
        <v>48</v>
      </c>
      <c r="E9" s="655">
        <v>3530</v>
      </c>
      <c r="F9" s="655">
        <v>73</v>
      </c>
      <c r="G9" s="655">
        <v>3912</v>
      </c>
      <c r="H9" s="655">
        <v>237</v>
      </c>
      <c r="I9" s="655">
        <v>1288</v>
      </c>
      <c r="J9" s="655">
        <v>186</v>
      </c>
      <c r="K9" s="655">
        <v>2637</v>
      </c>
      <c r="L9" s="655">
        <f>SUM(L10:L21)</f>
        <v>27550</v>
      </c>
      <c r="M9" s="392"/>
    </row>
    <row r="10" spans="1:13" ht="18" customHeight="1">
      <c r="A10" s="204" t="s">
        <v>759</v>
      </c>
      <c r="B10" s="89">
        <v>54</v>
      </c>
      <c r="C10" s="89">
        <v>706</v>
      </c>
      <c r="D10" s="89">
        <v>6</v>
      </c>
      <c r="E10" s="89">
        <v>87</v>
      </c>
      <c r="F10" s="654">
        <v>5</v>
      </c>
      <c r="G10" s="654">
        <v>80</v>
      </c>
      <c r="H10" s="89">
        <v>25</v>
      </c>
      <c r="I10" s="89">
        <v>376</v>
      </c>
      <c r="J10" s="89">
        <v>18</v>
      </c>
      <c r="K10" s="89">
        <v>163</v>
      </c>
      <c r="L10" s="392">
        <v>2557</v>
      </c>
      <c r="M10" s="392"/>
    </row>
    <row r="11" spans="1:13" ht="18" customHeight="1">
      <c r="A11" s="204" t="s">
        <v>761</v>
      </c>
      <c r="B11" s="89">
        <v>41</v>
      </c>
      <c r="C11" s="89">
        <v>439</v>
      </c>
      <c r="D11" s="89">
        <v>5</v>
      </c>
      <c r="E11" s="89">
        <v>57</v>
      </c>
      <c r="F11" s="89">
        <v>7</v>
      </c>
      <c r="G11" s="89">
        <v>70</v>
      </c>
      <c r="H11" s="89">
        <v>19</v>
      </c>
      <c r="I11" s="89">
        <v>246</v>
      </c>
      <c r="J11" s="89">
        <v>10</v>
      </c>
      <c r="K11" s="89">
        <v>66</v>
      </c>
      <c r="L11" s="392">
        <v>2854</v>
      </c>
      <c r="M11" s="392"/>
    </row>
    <row r="12" spans="1:13" ht="18" customHeight="1">
      <c r="A12" s="204" t="s">
        <v>276</v>
      </c>
      <c r="B12" s="89">
        <v>56</v>
      </c>
      <c r="C12" s="89">
        <v>727</v>
      </c>
      <c r="D12" s="89">
        <v>9</v>
      </c>
      <c r="E12" s="89">
        <v>69</v>
      </c>
      <c r="F12" s="89">
        <v>8</v>
      </c>
      <c r="G12" s="89">
        <v>105</v>
      </c>
      <c r="H12" s="89">
        <v>24</v>
      </c>
      <c r="I12" s="89">
        <v>356</v>
      </c>
      <c r="J12" s="89">
        <v>15</v>
      </c>
      <c r="K12" s="89">
        <v>197</v>
      </c>
      <c r="L12" s="392">
        <v>2836</v>
      </c>
      <c r="M12" s="392"/>
    </row>
    <row r="13" spans="1:13" ht="18" customHeight="1">
      <c r="A13" s="204" t="s">
        <v>277</v>
      </c>
      <c r="B13" s="89">
        <v>56</v>
      </c>
      <c r="C13" s="89">
        <v>468</v>
      </c>
      <c r="D13" s="89">
        <v>9</v>
      </c>
      <c r="E13" s="89">
        <v>59</v>
      </c>
      <c r="F13" s="89">
        <v>16</v>
      </c>
      <c r="G13" s="89">
        <v>147</v>
      </c>
      <c r="H13" s="89">
        <v>18</v>
      </c>
      <c r="I13" s="89">
        <v>187</v>
      </c>
      <c r="J13" s="89">
        <v>13</v>
      </c>
      <c r="K13" s="89">
        <v>75</v>
      </c>
      <c r="L13" s="392">
        <v>3676</v>
      </c>
      <c r="M13" s="392"/>
    </row>
    <row r="14" spans="1:13" ht="18" customHeight="1">
      <c r="A14" s="204" t="s">
        <v>278</v>
      </c>
      <c r="B14" s="89">
        <v>29</v>
      </c>
      <c r="C14" s="89">
        <v>270</v>
      </c>
      <c r="D14" s="89">
        <v>3</v>
      </c>
      <c r="E14" s="89">
        <v>48</v>
      </c>
      <c r="F14" s="89">
        <v>5</v>
      </c>
      <c r="G14" s="89">
        <v>40</v>
      </c>
      <c r="H14" s="89">
        <v>10</v>
      </c>
      <c r="I14" s="89">
        <v>106</v>
      </c>
      <c r="J14" s="89">
        <v>11</v>
      </c>
      <c r="K14" s="89">
        <v>76</v>
      </c>
      <c r="L14" s="392">
        <v>1218</v>
      </c>
      <c r="M14" s="392"/>
    </row>
    <row r="15" spans="1:13" ht="18" customHeight="1">
      <c r="A15" s="204" t="s">
        <v>313</v>
      </c>
      <c r="B15" s="89">
        <v>38</v>
      </c>
      <c r="C15" s="89">
        <v>517</v>
      </c>
      <c r="D15" s="89">
        <v>3</v>
      </c>
      <c r="E15" s="89">
        <v>77</v>
      </c>
      <c r="F15" s="89">
        <v>5</v>
      </c>
      <c r="G15" s="89">
        <v>90</v>
      </c>
      <c r="H15" s="89">
        <v>16</v>
      </c>
      <c r="I15" s="89">
        <v>211</v>
      </c>
      <c r="J15" s="89">
        <v>14</v>
      </c>
      <c r="K15" s="89">
        <v>139</v>
      </c>
      <c r="L15" s="392">
        <v>1257</v>
      </c>
      <c r="M15" s="392"/>
    </row>
    <row r="16" spans="1:13" ht="18" customHeight="1">
      <c r="A16" s="204" t="s">
        <v>279</v>
      </c>
      <c r="B16" s="89">
        <v>59</v>
      </c>
      <c r="C16" s="89">
        <v>819</v>
      </c>
      <c r="D16" s="89">
        <v>3</v>
      </c>
      <c r="E16" s="89">
        <v>11</v>
      </c>
      <c r="F16" s="89">
        <v>5</v>
      </c>
      <c r="G16" s="89">
        <v>50</v>
      </c>
      <c r="H16" s="89">
        <v>26</v>
      </c>
      <c r="I16" s="89">
        <v>472</v>
      </c>
      <c r="J16" s="89">
        <v>25</v>
      </c>
      <c r="K16" s="89">
        <v>286</v>
      </c>
      <c r="L16" s="392">
        <v>2692</v>
      </c>
      <c r="M16" s="392"/>
    </row>
    <row r="17" spans="1:13" ht="18" customHeight="1">
      <c r="A17" s="204" t="s">
        <v>280</v>
      </c>
      <c r="B17" s="89">
        <v>59</v>
      </c>
      <c r="C17" s="89">
        <v>790</v>
      </c>
      <c r="D17" s="89">
        <v>5</v>
      </c>
      <c r="E17" s="89">
        <v>105</v>
      </c>
      <c r="F17" s="89">
        <v>8</v>
      </c>
      <c r="G17" s="89">
        <v>106</v>
      </c>
      <c r="H17" s="89">
        <v>24</v>
      </c>
      <c r="I17" s="89">
        <v>350</v>
      </c>
      <c r="J17" s="89">
        <v>22</v>
      </c>
      <c r="K17" s="89">
        <v>229</v>
      </c>
      <c r="L17" s="392">
        <v>3066</v>
      </c>
      <c r="M17" s="392"/>
    </row>
    <row r="18" spans="1:13" ht="18" customHeight="1">
      <c r="A18" s="204" t="s">
        <v>281</v>
      </c>
      <c r="B18" s="89">
        <v>32</v>
      </c>
      <c r="C18" s="89">
        <v>420</v>
      </c>
      <c r="D18" s="89">
        <v>1</v>
      </c>
      <c r="E18" s="89">
        <v>8</v>
      </c>
      <c r="F18" s="89">
        <v>3</v>
      </c>
      <c r="G18" s="89">
        <v>54</v>
      </c>
      <c r="H18" s="89">
        <v>17</v>
      </c>
      <c r="I18" s="89">
        <v>249</v>
      </c>
      <c r="J18" s="89">
        <v>11</v>
      </c>
      <c r="K18" s="89">
        <v>109</v>
      </c>
      <c r="L18" s="392">
        <v>2171</v>
      </c>
      <c r="M18" s="392"/>
    </row>
    <row r="19" spans="1:13" ht="18" customHeight="1">
      <c r="A19" s="204" t="s">
        <v>827</v>
      </c>
      <c r="B19" s="89">
        <v>40</v>
      </c>
      <c r="C19" s="89">
        <v>419</v>
      </c>
      <c r="D19" s="89">
        <v>1</v>
      </c>
      <c r="E19" s="89">
        <v>21</v>
      </c>
      <c r="F19" s="89">
        <v>4</v>
      </c>
      <c r="G19" s="89">
        <v>43</v>
      </c>
      <c r="H19" s="89">
        <v>20</v>
      </c>
      <c r="I19" s="89">
        <v>249</v>
      </c>
      <c r="J19" s="89">
        <v>15</v>
      </c>
      <c r="K19" s="89">
        <v>106</v>
      </c>
      <c r="L19" s="392">
        <v>1671</v>
      </c>
      <c r="M19" s="392"/>
    </row>
    <row r="20" spans="1:13" ht="18" customHeight="1">
      <c r="A20" s="204" t="s">
        <v>282</v>
      </c>
      <c r="B20" s="89">
        <v>37</v>
      </c>
      <c r="C20" s="89">
        <v>380</v>
      </c>
      <c r="D20" s="89">
        <v>2</v>
      </c>
      <c r="E20" s="89">
        <v>25</v>
      </c>
      <c r="F20" s="89">
        <v>3</v>
      </c>
      <c r="G20" s="89">
        <v>47</v>
      </c>
      <c r="H20" s="89">
        <v>16</v>
      </c>
      <c r="I20" s="89">
        <v>212</v>
      </c>
      <c r="J20" s="89">
        <v>16</v>
      </c>
      <c r="K20" s="89">
        <v>96</v>
      </c>
      <c r="L20" s="392">
        <v>1601</v>
      </c>
      <c r="M20" s="392"/>
    </row>
    <row r="21" spans="1:13" ht="18" customHeight="1" thickBot="1">
      <c r="A21" s="205" t="s">
        <v>283</v>
      </c>
      <c r="B21" s="89">
        <v>43</v>
      </c>
      <c r="C21" s="89">
        <v>456</v>
      </c>
      <c r="D21" s="450">
        <v>1</v>
      </c>
      <c r="E21" s="450">
        <v>20</v>
      </c>
      <c r="F21" s="450">
        <v>4</v>
      </c>
      <c r="G21" s="450">
        <v>47</v>
      </c>
      <c r="H21" s="450">
        <v>22</v>
      </c>
      <c r="I21" s="450">
        <v>274</v>
      </c>
      <c r="J21" s="450">
        <v>16</v>
      </c>
      <c r="K21" s="450">
        <v>115</v>
      </c>
      <c r="L21" s="392">
        <v>1951</v>
      </c>
      <c r="M21" s="392"/>
    </row>
    <row r="22" spans="1:13" ht="6.75" customHeight="1" thickTop="1">
      <c r="A22" s="898"/>
      <c r="B22" s="898"/>
      <c r="C22" s="898"/>
      <c r="D22" s="898"/>
      <c r="E22" s="898"/>
      <c r="F22" s="898"/>
      <c r="G22" s="898"/>
      <c r="H22" s="898"/>
      <c r="I22" s="898"/>
      <c r="J22" s="898"/>
      <c r="K22" s="898"/>
      <c r="L22" s="898"/>
    </row>
    <row r="24" spans="1:13">
      <c r="B24" s="273"/>
      <c r="C24" s="273"/>
      <c r="D24" s="273"/>
      <c r="E24" s="273"/>
      <c r="F24" s="273"/>
      <c r="G24" s="273"/>
      <c r="H24" s="273"/>
      <c r="I24" s="273"/>
      <c r="J24" s="273"/>
      <c r="K24" s="273"/>
      <c r="L24" s="273"/>
    </row>
  </sheetData>
  <mergeCells count="9">
    <mergeCell ref="A22:L22"/>
    <mergeCell ref="A1:L1"/>
    <mergeCell ref="A2:B2"/>
    <mergeCell ref="A3:A4"/>
    <mergeCell ref="B3:C3"/>
    <mergeCell ref="D3:E3"/>
    <mergeCell ref="F3:G3"/>
    <mergeCell ref="H3:I3"/>
    <mergeCell ref="J3:K3"/>
  </mergeCells>
  <phoneticPr fontId="3"/>
  <pageMargins left="0.39370078740157483" right="0.39370078740157483" top="0" bottom="0" header="0.51181102362204722" footer="0.51181102362204722"/>
  <pageSetup paperSize="9" fitToHeight="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autoPageBreaks="0"/>
  </sheetPr>
  <dimension ref="A1:L18"/>
  <sheetViews>
    <sheetView showGridLines="0" showRuler="0" zoomScale="90" zoomScaleNormal="90" zoomScaleSheetLayoutView="100" workbookViewId="0">
      <selection activeCell="A2" sqref="A2:H10"/>
    </sheetView>
  </sheetViews>
  <sheetFormatPr defaultColWidth="11" defaultRowHeight="12"/>
  <cols>
    <col min="1" max="1" width="10.1796875" style="3" bestFit="1" customWidth="1"/>
    <col min="2" max="8" width="11.1796875" style="3" customWidth="1"/>
    <col min="9" max="16384" width="11" style="3"/>
  </cols>
  <sheetData>
    <row r="1" spans="1:8" s="56" customFormat="1" ht="18" customHeight="1">
      <c r="A1" s="667" t="s">
        <v>640</v>
      </c>
      <c r="B1" s="667"/>
      <c r="C1" s="667"/>
      <c r="D1" s="667"/>
      <c r="E1" s="667"/>
      <c r="F1" s="667"/>
      <c r="G1" s="667"/>
      <c r="H1" s="667"/>
    </row>
    <row r="2" spans="1:8" s="31" customFormat="1" ht="12" customHeight="1" thickBot="1">
      <c r="A2" s="668" t="s">
        <v>5</v>
      </c>
      <c r="B2" s="668"/>
      <c r="C2" s="107"/>
      <c r="D2" s="107"/>
      <c r="E2" s="669" t="s">
        <v>432</v>
      </c>
      <c r="F2" s="669"/>
      <c r="G2" s="669"/>
      <c r="H2" s="669"/>
    </row>
    <row r="3" spans="1:8" s="5" customFormat="1" ht="18" customHeight="1" thickTop="1">
      <c r="A3" s="663" t="s">
        <v>85</v>
      </c>
      <c r="B3" s="690" t="s">
        <v>474</v>
      </c>
      <c r="C3" s="691"/>
      <c r="D3" s="691"/>
      <c r="E3" s="692"/>
      <c r="F3" s="690" t="s">
        <v>475</v>
      </c>
      <c r="G3" s="691"/>
      <c r="H3" s="691"/>
    </row>
    <row r="4" spans="1:8" s="5" customFormat="1" ht="18" customHeight="1">
      <c r="A4" s="664"/>
      <c r="B4" s="446" t="s">
        <v>2</v>
      </c>
      <c r="C4" s="446" t="s">
        <v>476</v>
      </c>
      <c r="D4" s="446" t="s">
        <v>477</v>
      </c>
      <c r="E4" s="446" t="s">
        <v>478</v>
      </c>
      <c r="F4" s="446" t="s">
        <v>2</v>
      </c>
      <c r="G4" s="446" t="s">
        <v>3</v>
      </c>
      <c r="H4" s="419" t="s">
        <v>4</v>
      </c>
    </row>
    <row r="5" spans="1:8" s="441" customFormat="1" ht="21" customHeight="1">
      <c r="A5" s="422" t="s">
        <v>658</v>
      </c>
      <c r="B5" s="173">
        <v>6</v>
      </c>
      <c r="C5" s="148">
        <v>0</v>
      </c>
      <c r="D5" s="173">
        <v>6</v>
      </c>
      <c r="E5" s="148">
        <v>0</v>
      </c>
      <c r="F5" s="148">
        <v>758</v>
      </c>
      <c r="G5" s="148">
        <v>302</v>
      </c>
      <c r="H5" s="148">
        <v>456</v>
      </c>
    </row>
    <row r="6" spans="1:8" s="441" customFormat="1" ht="21" customHeight="1">
      <c r="A6" s="422" t="s">
        <v>714</v>
      </c>
      <c r="B6" s="173">
        <v>6</v>
      </c>
      <c r="C6" s="148">
        <v>0</v>
      </c>
      <c r="D6" s="173">
        <v>6</v>
      </c>
      <c r="E6" s="148">
        <v>0</v>
      </c>
      <c r="F6" s="148">
        <v>683</v>
      </c>
      <c r="G6" s="148">
        <v>284</v>
      </c>
      <c r="H6" s="148">
        <v>399</v>
      </c>
    </row>
    <row r="7" spans="1:8" s="4" customFormat="1" ht="21" customHeight="1">
      <c r="A7" s="422" t="s">
        <v>753</v>
      </c>
      <c r="B7" s="173">
        <v>4</v>
      </c>
      <c r="C7" s="148" t="s">
        <v>465</v>
      </c>
      <c r="D7" s="173">
        <v>4</v>
      </c>
      <c r="E7" s="148" t="s">
        <v>465</v>
      </c>
      <c r="F7" s="148">
        <v>599</v>
      </c>
      <c r="G7" s="148">
        <v>246</v>
      </c>
      <c r="H7" s="148">
        <v>353</v>
      </c>
    </row>
    <row r="8" spans="1:8" s="18" customFormat="1" ht="21" customHeight="1">
      <c r="A8" s="422" t="s">
        <v>775</v>
      </c>
      <c r="B8" s="173">
        <v>4</v>
      </c>
      <c r="C8" s="148" t="s">
        <v>465</v>
      </c>
      <c r="D8" s="173">
        <v>4</v>
      </c>
      <c r="E8" s="148" t="s">
        <v>465</v>
      </c>
      <c r="F8" s="148">
        <v>586</v>
      </c>
      <c r="G8" s="148">
        <v>212</v>
      </c>
      <c r="H8" s="148">
        <v>374</v>
      </c>
    </row>
    <row r="9" spans="1:8" s="4" customFormat="1" ht="21" customHeight="1" thickBot="1">
      <c r="A9" s="113" t="s">
        <v>831</v>
      </c>
      <c r="B9" s="594">
        <v>4</v>
      </c>
      <c r="C9" s="450" t="s">
        <v>818</v>
      </c>
      <c r="D9" s="450">
        <v>4</v>
      </c>
      <c r="E9" s="450" t="s">
        <v>819</v>
      </c>
      <c r="F9" s="450">
        <v>634</v>
      </c>
      <c r="G9" s="450">
        <v>234</v>
      </c>
      <c r="H9" s="450">
        <v>400</v>
      </c>
    </row>
    <row r="10" spans="1:8" s="50" customFormat="1" ht="6" customHeight="1" thickTop="1">
      <c r="A10" s="689"/>
      <c r="B10" s="689"/>
      <c r="C10" s="689"/>
      <c r="D10" s="689"/>
      <c r="E10" s="689"/>
      <c r="F10" s="689"/>
      <c r="G10" s="689"/>
      <c r="H10" s="689"/>
    </row>
    <row r="11" spans="1:8">
      <c r="G11" s="22"/>
    </row>
    <row r="18" spans="11:12">
      <c r="K18" s="8"/>
      <c r="L18" s="8"/>
    </row>
  </sheetData>
  <customSheetViews>
    <customSheetView guid="{19F2C0BA-4BE1-4535-8F4C-0178E38635A4}" showRuler="0">
      <selection activeCell="K6" sqref="K6"/>
      <pageMargins left="0.78740157480314965" right="0.59055118110236227" top="0.59055118110236227" bottom="0.98425196850393704" header="0.51181102362204722" footer="0.51181102362204722"/>
      <pageSetup paperSize="9" orientation="portrait" r:id="rId1"/>
      <headerFooter alignWithMargins="0"/>
    </customSheetView>
    <customSheetView guid="{16CD5A37-F4A8-4B3B-8B3A-D9EBEEC09CF6}" showRuler="0">
      <selection activeCell="D14" sqref="D14"/>
      <pageMargins left="0.75" right="0.75" top="1" bottom="1" header="0.51200000000000001" footer="0.51200000000000001"/>
      <headerFooter alignWithMargins="0"/>
    </customSheetView>
    <customSheetView guid="{B6811331-0C7B-434B-A323-FF099DD0F28A}" showPageBreaks="1" printArea="1" showRuler="0">
      <selection activeCell="B15" sqref="B15"/>
      <pageMargins left="0.78740157480314965" right="0.59055118110236227" top="0.59055118110236227" bottom="0.98425196850393704" header="0.51181102362204722" footer="0.51181102362204722"/>
      <pageSetup paperSize="9" orientation="portrait" r:id="rId2"/>
      <headerFooter alignWithMargins="0"/>
    </customSheetView>
  </customSheetViews>
  <mergeCells count="7">
    <mergeCell ref="A10:H10"/>
    <mergeCell ref="A3:A4"/>
    <mergeCell ref="A1:H1"/>
    <mergeCell ref="A2:B2"/>
    <mergeCell ref="E2:H2"/>
    <mergeCell ref="B3:E3"/>
    <mergeCell ref="F3:H3"/>
  </mergeCells>
  <phoneticPr fontId="3"/>
  <pageMargins left="0.75" right="0.75" top="1" bottom="1" header="0.51200000000000001" footer="0.5120000000000000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autoPageBreaks="0"/>
  </sheetPr>
  <dimension ref="A1:U18"/>
  <sheetViews>
    <sheetView showGridLines="0" showRuler="0" zoomScale="80" zoomScaleNormal="80" zoomScaleSheetLayoutView="100" workbookViewId="0">
      <selection activeCell="U18" sqref="U18"/>
    </sheetView>
  </sheetViews>
  <sheetFormatPr defaultColWidth="11" defaultRowHeight="15" customHeight="1"/>
  <cols>
    <col min="1" max="1" width="4.453125" style="3" customWidth="1"/>
    <col min="2" max="2" width="10.1796875" style="3" bestFit="1" customWidth="1"/>
    <col min="3" max="5" width="5.90625" style="3" bestFit="1" customWidth="1"/>
    <col min="6" max="6" width="5.6328125" style="3" customWidth="1"/>
    <col min="7" max="7" width="5.90625" style="3" bestFit="1" customWidth="1"/>
    <col min="8" max="8" width="4.36328125" style="3" customWidth="1"/>
    <col min="9" max="14" width="4.08984375" style="3" customWidth="1"/>
    <col min="15" max="17" width="3.1796875" style="3" bestFit="1" customWidth="1"/>
    <col min="18" max="20" width="4.08984375" style="3" customWidth="1"/>
    <col min="21" max="16384" width="11" style="3"/>
  </cols>
  <sheetData>
    <row r="1" spans="1:21" s="56" customFormat="1" ht="18.649999999999999" customHeight="1">
      <c r="A1" s="667" t="s">
        <v>641</v>
      </c>
      <c r="B1" s="667"/>
      <c r="C1" s="667"/>
      <c r="D1" s="667"/>
      <c r="E1" s="667"/>
      <c r="F1" s="667"/>
      <c r="G1" s="667"/>
      <c r="H1" s="667"/>
      <c r="I1" s="667"/>
      <c r="J1" s="667"/>
      <c r="K1" s="667"/>
      <c r="L1" s="667"/>
      <c r="M1" s="667"/>
      <c r="N1" s="667"/>
      <c r="O1" s="667"/>
      <c r="P1" s="667"/>
      <c r="Q1" s="667"/>
      <c r="R1" s="667"/>
      <c r="S1" s="667"/>
      <c r="T1" s="667"/>
    </row>
    <row r="2" spans="1:21" s="31" customFormat="1" ht="12" customHeight="1" thickBot="1">
      <c r="A2" s="668" t="s">
        <v>408</v>
      </c>
      <c r="B2" s="668"/>
      <c r="C2" s="107"/>
      <c r="D2" s="107"/>
      <c r="E2" s="107"/>
      <c r="F2" s="107"/>
      <c r="G2" s="107"/>
      <c r="H2" s="107"/>
      <c r="I2" s="715" t="s">
        <v>479</v>
      </c>
      <c r="J2" s="716"/>
      <c r="K2" s="716"/>
      <c r="L2" s="716"/>
      <c r="M2" s="716"/>
      <c r="N2" s="716"/>
      <c r="O2" s="716"/>
      <c r="P2" s="716"/>
      <c r="Q2" s="716"/>
      <c r="R2" s="716"/>
      <c r="S2" s="716"/>
      <c r="T2" s="716"/>
    </row>
    <row r="3" spans="1:21" s="5" customFormat="1" ht="16.5" customHeight="1" thickTop="1">
      <c r="A3" s="663" t="s">
        <v>480</v>
      </c>
      <c r="B3" s="665" t="s">
        <v>574</v>
      </c>
      <c r="C3" s="711" t="s">
        <v>466</v>
      </c>
      <c r="D3" s="712"/>
      <c r="E3" s="663"/>
      <c r="F3" s="690" t="s">
        <v>481</v>
      </c>
      <c r="G3" s="691"/>
      <c r="H3" s="691"/>
      <c r="I3" s="691"/>
      <c r="J3" s="691"/>
      <c r="K3" s="691"/>
      <c r="L3" s="691"/>
      <c r="M3" s="691"/>
      <c r="N3" s="692"/>
      <c r="O3" s="697" t="s">
        <v>6</v>
      </c>
      <c r="P3" s="698"/>
      <c r="Q3" s="699"/>
      <c r="R3" s="713" t="s">
        <v>482</v>
      </c>
      <c r="S3" s="714"/>
      <c r="T3" s="714"/>
    </row>
    <row r="4" spans="1:21" s="5" customFormat="1" ht="16.5" customHeight="1">
      <c r="A4" s="695"/>
      <c r="B4" s="710"/>
      <c r="C4" s="706"/>
      <c r="D4" s="707"/>
      <c r="E4" s="664"/>
      <c r="F4" s="703" t="s">
        <v>483</v>
      </c>
      <c r="G4" s="704"/>
      <c r="H4" s="705"/>
      <c r="I4" s="703" t="s">
        <v>484</v>
      </c>
      <c r="J4" s="704"/>
      <c r="K4" s="705"/>
      <c r="L4" s="706" t="s">
        <v>7</v>
      </c>
      <c r="M4" s="707"/>
      <c r="N4" s="664"/>
      <c r="O4" s="700"/>
      <c r="P4" s="701"/>
      <c r="Q4" s="702"/>
      <c r="R4" s="703" t="s">
        <v>485</v>
      </c>
      <c r="S4" s="704"/>
      <c r="T4" s="704"/>
    </row>
    <row r="5" spans="1:21" s="5" customFormat="1" ht="16.5" customHeight="1">
      <c r="A5" s="664"/>
      <c r="B5" s="666"/>
      <c r="C5" s="446" t="s">
        <v>2</v>
      </c>
      <c r="D5" s="446" t="s">
        <v>3</v>
      </c>
      <c r="E5" s="446" t="s">
        <v>4</v>
      </c>
      <c r="F5" s="446" t="s">
        <v>2</v>
      </c>
      <c r="G5" s="446" t="s">
        <v>3</v>
      </c>
      <c r="H5" s="446" t="s">
        <v>4</v>
      </c>
      <c r="I5" s="446" t="s">
        <v>2</v>
      </c>
      <c r="J5" s="446" t="s">
        <v>3</v>
      </c>
      <c r="K5" s="446" t="s">
        <v>4</v>
      </c>
      <c r="L5" s="446" t="s">
        <v>2</v>
      </c>
      <c r="M5" s="446" t="s">
        <v>3</v>
      </c>
      <c r="N5" s="446" t="s">
        <v>4</v>
      </c>
      <c r="O5" s="446" t="s">
        <v>2</v>
      </c>
      <c r="P5" s="446" t="s">
        <v>3</v>
      </c>
      <c r="Q5" s="446" t="s">
        <v>4</v>
      </c>
      <c r="R5" s="446" t="s">
        <v>2</v>
      </c>
      <c r="S5" s="446" t="s">
        <v>3</v>
      </c>
      <c r="T5" s="419" t="s">
        <v>4</v>
      </c>
    </row>
    <row r="6" spans="1:21" s="441" customFormat="1" ht="22.5" customHeight="1">
      <c r="A6" s="694" t="s">
        <v>661</v>
      </c>
      <c r="B6" s="117" t="s">
        <v>660</v>
      </c>
      <c r="C6" s="119">
        <v>1911</v>
      </c>
      <c r="D6" s="119">
        <v>961</v>
      </c>
      <c r="E6" s="119">
        <v>950</v>
      </c>
      <c r="F6" s="119">
        <v>1814</v>
      </c>
      <c r="G6" s="119">
        <v>906</v>
      </c>
      <c r="H6" s="119">
        <v>908</v>
      </c>
      <c r="I6" s="119">
        <v>66</v>
      </c>
      <c r="J6" s="119">
        <v>34</v>
      </c>
      <c r="K6" s="119">
        <v>32</v>
      </c>
      <c r="L6" s="6" t="s">
        <v>465</v>
      </c>
      <c r="M6" s="6" t="s">
        <v>465</v>
      </c>
      <c r="N6" s="6" t="s">
        <v>465</v>
      </c>
      <c r="O6" s="119">
        <v>3</v>
      </c>
      <c r="P6" s="119">
        <v>2</v>
      </c>
      <c r="Q6" s="120">
        <v>1</v>
      </c>
      <c r="R6" s="119">
        <v>28</v>
      </c>
      <c r="S6" s="119">
        <v>19</v>
      </c>
      <c r="T6" s="120">
        <v>9</v>
      </c>
    </row>
    <row r="7" spans="1:21" s="441" customFormat="1" ht="22.5" customHeight="1">
      <c r="A7" s="708"/>
      <c r="B7" s="118" t="s">
        <v>717</v>
      </c>
      <c r="C7" s="119">
        <v>1793</v>
      </c>
      <c r="D7" s="119">
        <v>899</v>
      </c>
      <c r="E7" s="119">
        <v>894</v>
      </c>
      <c r="F7" s="119">
        <v>1703</v>
      </c>
      <c r="G7" s="119">
        <v>845</v>
      </c>
      <c r="H7" s="119">
        <v>858</v>
      </c>
      <c r="I7" s="119">
        <v>58</v>
      </c>
      <c r="J7" s="119">
        <v>33</v>
      </c>
      <c r="K7" s="119">
        <v>25</v>
      </c>
      <c r="L7" s="6" t="s">
        <v>465</v>
      </c>
      <c r="M7" s="6" t="s">
        <v>465</v>
      </c>
      <c r="N7" s="6" t="s">
        <v>465</v>
      </c>
      <c r="O7" s="119">
        <v>1</v>
      </c>
      <c r="P7" s="119">
        <v>1</v>
      </c>
      <c r="Q7" s="120">
        <v>0</v>
      </c>
      <c r="R7" s="119">
        <v>31</v>
      </c>
      <c r="S7" s="119">
        <v>20</v>
      </c>
      <c r="T7" s="120">
        <v>11</v>
      </c>
    </row>
    <row r="8" spans="1:21" s="441" customFormat="1" ht="22.5" customHeight="1">
      <c r="A8" s="708"/>
      <c r="B8" s="118" t="s">
        <v>753</v>
      </c>
      <c r="C8" s="119">
        <v>1791</v>
      </c>
      <c r="D8" s="119">
        <v>914</v>
      </c>
      <c r="E8" s="119">
        <v>877</v>
      </c>
      <c r="F8" s="119">
        <v>1697</v>
      </c>
      <c r="G8" s="119">
        <v>858</v>
      </c>
      <c r="H8" s="119">
        <v>839</v>
      </c>
      <c r="I8" s="119">
        <v>54</v>
      </c>
      <c r="J8" s="119">
        <v>30</v>
      </c>
      <c r="K8" s="119">
        <v>24</v>
      </c>
      <c r="L8" s="6" t="s">
        <v>465</v>
      </c>
      <c r="M8" s="6" t="s">
        <v>465</v>
      </c>
      <c r="N8" s="6" t="s">
        <v>465</v>
      </c>
      <c r="O8" s="120">
        <v>6</v>
      </c>
      <c r="P8" s="120">
        <v>4</v>
      </c>
      <c r="Q8" s="120">
        <v>2</v>
      </c>
      <c r="R8" s="119">
        <v>34</v>
      </c>
      <c r="S8" s="119">
        <v>22</v>
      </c>
      <c r="T8" s="120">
        <v>12</v>
      </c>
      <c r="U8" s="2"/>
    </row>
    <row r="9" spans="1:21" s="441" customFormat="1" ht="22.5" customHeight="1">
      <c r="A9" s="708"/>
      <c r="B9" s="118" t="s">
        <v>777</v>
      </c>
      <c r="C9" s="119">
        <v>1751</v>
      </c>
      <c r="D9" s="119">
        <v>924</v>
      </c>
      <c r="E9" s="119">
        <v>827</v>
      </c>
      <c r="F9" s="119">
        <v>1658</v>
      </c>
      <c r="G9" s="119">
        <v>871</v>
      </c>
      <c r="H9" s="119">
        <v>787</v>
      </c>
      <c r="I9" s="119">
        <v>54</v>
      </c>
      <c r="J9" s="119">
        <v>29</v>
      </c>
      <c r="K9" s="119">
        <v>25</v>
      </c>
      <c r="L9" s="6" t="s">
        <v>465</v>
      </c>
      <c r="M9" s="6" t="s">
        <v>465</v>
      </c>
      <c r="N9" s="6" t="s">
        <v>465</v>
      </c>
      <c r="O9" s="120">
        <v>3</v>
      </c>
      <c r="P9" s="120">
        <v>1</v>
      </c>
      <c r="Q9" s="120">
        <v>2</v>
      </c>
      <c r="R9" s="119">
        <v>36</v>
      </c>
      <c r="S9" s="119">
        <v>23</v>
      </c>
      <c r="T9" s="120">
        <v>13</v>
      </c>
      <c r="U9" s="2"/>
    </row>
    <row r="10" spans="1:21" s="441" customFormat="1" ht="22.5" customHeight="1">
      <c r="A10" s="709"/>
      <c r="B10" s="451" t="s">
        <v>833</v>
      </c>
      <c r="C10" s="595">
        <v>1821</v>
      </c>
      <c r="D10" s="595">
        <v>974</v>
      </c>
      <c r="E10" s="595">
        <v>847</v>
      </c>
      <c r="F10" s="595">
        <v>1731</v>
      </c>
      <c r="G10" s="595">
        <v>918</v>
      </c>
      <c r="H10" s="595">
        <v>813</v>
      </c>
      <c r="I10" s="595">
        <v>45</v>
      </c>
      <c r="J10" s="595">
        <v>24</v>
      </c>
      <c r="K10" s="595">
        <v>21</v>
      </c>
      <c r="L10" s="596" t="s">
        <v>465</v>
      </c>
      <c r="M10" s="596" t="s">
        <v>465</v>
      </c>
      <c r="N10" s="596" t="s">
        <v>465</v>
      </c>
      <c r="O10" s="595">
        <v>4</v>
      </c>
      <c r="P10" s="597">
        <v>2</v>
      </c>
      <c r="Q10" s="597">
        <v>2</v>
      </c>
      <c r="R10" s="595">
        <v>41</v>
      </c>
      <c r="S10" s="595">
        <v>30</v>
      </c>
      <c r="T10" s="597">
        <v>11</v>
      </c>
      <c r="U10" s="2"/>
    </row>
    <row r="11" spans="1:21" s="441" customFormat="1" ht="22.5" customHeight="1">
      <c r="A11" s="694" t="s">
        <v>273</v>
      </c>
      <c r="B11" s="422" t="s">
        <v>660</v>
      </c>
      <c r="C11" s="2">
        <v>2007</v>
      </c>
      <c r="D11" s="2">
        <v>1011</v>
      </c>
      <c r="E11" s="2">
        <v>996</v>
      </c>
      <c r="F11" s="2">
        <v>1809</v>
      </c>
      <c r="G11" s="2">
        <v>902</v>
      </c>
      <c r="H11" s="2">
        <v>907</v>
      </c>
      <c r="I11" s="2">
        <v>66</v>
      </c>
      <c r="J11" s="441">
        <v>34</v>
      </c>
      <c r="K11" s="441">
        <v>32</v>
      </c>
      <c r="L11" s="441">
        <v>101</v>
      </c>
      <c r="M11" s="441">
        <v>54</v>
      </c>
      <c r="N11" s="441">
        <v>47</v>
      </c>
      <c r="O11" s="123">
        <v>3</v>
      </c>
      <c r="P11" s="123">
        <v>2</v>
      </c>
      <c r="Q11" s="121">
        <v>1</v>
      </c>
      <c r="R11" s="2">
        <v>28</v>
      </c>
      <c r="S11" s="122">
        <v>19</v>
      </c>
      <c r="T11" s="121">
        <v>9</v>
      </c>
    </row>
    <row r="12" spans="1:21" s="441" customFormat="1" ht="22.5" customHeight="1">
      <c r="A12" s="695"/>
      <c r="B12" s="422" t="s">
        <v>717</v>
      </c>
      <c r="C12" s="2">
        <v>1874</v>
      </c>
      <c r="D12" s="2">
        <v>946</v>
      </c>
      <c r="E12" s="2">
        <v>928</v>
      </c>
      <c r="F12" s="2">
        <v>1693</v>
      </c>
      <c r="G12" s="2">
        <v>839</v>
      </c>
      <c r="H12" s="2">
        <v>854</v>
      </c>
      <c r="I12" s="2">
        <v>58</v>
      </c>
      <c r="J12" s="441">
        <v>33</v>
      </c>
      <c r="K12" s="441">
        <v>25</v>
      </c>
      <c r="L12" s="441">
        <v>91</v>
      </c>
      <c r="M12" s="441">
        <v>53</v>
      </c>
      <c r="N12" s="121">
        <v>38</v>
      </c>
      <c r="O12" s="121">
        <v>1</v>
      </c>
      <c r="P12" s="121">
        <v>1</v>
      </c>
      <c r="Q12" s="121">
        <v>0</v>
      </c>
      <c r="R12" s="2">
        <v>31</v>
      </c>
      <c r="S12" s="122">
        <v>20</v>
      </c>
      <c r="T12" s="121">
        <v>11</v>
      </c>
    </row>
    <row r="13" spans="1:21" s="1" customFormat="1" ht="22.5" customHeight="1">
      <c r="A13" s="695"/>
      <c r="B13" s="422" t="s">
        <v>753</v>
      </c>
      <c r="C13" s="2">
        <v>1881</v>
      </c>
      <c r="D13" s="2">
        <v>958</v>
      </c>
      <c r="E13" s="2">
        <v>923</v>
      </c>
      <c r="F13" s="2">
        <v>1697</v>
      </c>
      <c r="G13" s="2">
        <v>858</v>
      </c>
      <c r="H13" s="2">
        <v>839</v>
      </c>
      <c r="I13" s="2">
        <v>54</v>
      </c>
      <c r="J13" s="441">
        <v>30</v>
      </c>
      <c r="K13" s="441">
        <v>24</v>
      </c>
      <c r="L13" s="441">
        <v>90</v>
      </c>
      <c r="M13" s="441">
        <v>44</v>
      </c>
      <c r="N13" s="441">
        <v>46</v>
      </c>
      <c r="O13" s="123">
        <v>6</v>
      </c>
      <c r="P13" s="123">
        <v>4</v>
      </c>
      <c r="Q13" s="121">
        <v>2</v>
      </c>
      <c r="R13" s="2">
        <v>34</v>
      </c>
      <c r="S13" s="122">
        <v>22</v>
      </c>
      <c r="T13" s="121">
        <v>12</v>
      </c>
    </row>
    <row r="14" spans="1:21" s="441" customFormat="1" ht="22.5" customHeight="1">
      <c r="A14" s="695"/>
      <c r="B14" s="118" t="s">
        <v>777</v>
      </c>
      <c r="C14" s="2">
        <v>1869</v>
      </c>
      <c r="D14" s="2">
        <v>982</v>
      </c>
      <c r="E14" s="2">
        <v>887</v>
      </c>
      <c r="F14" s="2">
        <v>1658</v>
      </c>
      <c r="G14" s="2">
        <v>871</v>
      </c>
      <c r="H14" s="2">
        <v>787</v>
      </c>
      <c r="I14" s="2">
        <v>54</v>
      </c>
      <c r="J14" s="441">
        <v>29</v>
      </c>
      <c r="K14" s="441">
        <v>25</v>
      </c>
      <c r="L14" s="441">
        <v>118</v>
      </c>
      <c r="M14" s="441">
        <v>58</v>
      </c>
      <c r="N14" s="441">
        <v>60</v>
      </c>
      <c r="O14" s="123">
        <v>3</v>
      </c>
      <c r="P14" s="123">
        <v>1</v>
      </c>
      <c r="Q14" s="121">
        <v>2</v>
      </c>
      <c r="R14" s="2">
        <v>36</v>
      </c>
      <c r="S14" s="122">
        <v>23</v>
      </c>
      <c r="T14" s="121">
        <v>13</v>
      </c>
    </row>
    <row r="15" spans="1:21" s="1" customFormat="1" ht="22.5" customHeight="1" thickBot="1">
      <c r="A15" s="696"/>
      <c r="B15" s="452" t="s">
        <v>833</v>
      </c>
      <c r="C15" s="598">
        <v>1953</v>
      </c>
      <c r="D15" s="592">
        <v>1039</v>
      </c>
      <c r="E15" s="592">
        <v>914</v>
      </c>
      <c r="F15" s="592">
        <v>1724</v>
      </c>
      <c r="G15" s="592">
        <v>917</v>
      </c>
      <c r="H15" s="592">
        <v>807</v>
      </c>
      <c r="I15" s="592">
        <v>45</v>
      </c>
      <c r="J15" s="449">
        <v>24</v>
      </c>
      <c r="K15" s="449">
        <v>21</v>
      </c>
      <c r="L15" s="449">
        <v>139</v>
      </c>
      <c r="M15" s="449">
        <v>66</v>
      </c>
      <c r="N15" s="449">
        <v>73</v>
      </c>
      <c r="O15" s="599">
        <v>4</v>
      </c>
      <c r="P15" s="599">
        <v>2</v>
      </c>
      <c r="Q15" s="243">
        <v>2</v>
      </c>
      <c r="R15" s="592">
        <v>41</v>
      </c>
      <c r="S15" s="600">
        <v>30</v>
      </c>
      <c r="T15" s="243">
        <v>11</v>
      </c>
    </row>
    <row r="16" spans="1:21" s="72" customFormat="1" ht="7.5" customHeight="1" thickTop="1">
      <c r="A16" s="693"/>
      <c r="B16" s="693"/>
      <c r="C16" s="693"/>
      <c r="D16" s="693"/>
      <c r="E16" s="693"/>
      <c r="F16" s="693"/>
      <c r="G16" s="693"/>
      <c r="H16" s="693"/>
      <c r="I16" s="693"/>
      <c r="J16" s="693"/>
      <c r="K16" s="693"/>
      <c r="L16" s="693"/>
      <c r="M16" s="693"/>
      <c r="N16" s="693"/>
      <c r="O16" s="693"/>
      <c r="P16" s="693"/>
      <c r="Q16" s="693"/>
      <c r="R16" s="693"/>
      <c r="S16" s="693"/>
      <c r="T16" s="693"/>
    </row>
    <row r="17" spans="1:20" s="1" customFormat="1" ht="15" customHeight="1">
      <c r="A17" s="3"/>
      <c r="B17" s="3"/>
      <c r="C17" s="3"/>
      <c r="D17" s="3"/>
      <c r="E17" s="3"/>
      <c r="F17" s="3"/>
      <c r="G17" s="3"/>
      <c r="H17" s="3"/>
      <c r="I17" s="3"/>
      <c r="J17" s="3"/>
      <c r="K17" s="3"/>
      <c r="L17" s="3"/>
      <c r="M17" s="3"/>
      <c r="N17" s="3"/>
      <c r="O17" s="3"/>
      <c r="P17" s="3"/>
      <c r="Q17" s="3"/>
      <c r="R17" s="3"/>
      <c r="S17" s="3"/>
      <c r="T17" s="3"/>
    </row>
    <row r="18" spans="1:20" ht="15" customHeight="1">
      <c r="O18" s="9"/>
    </row>
  </sheetData>
  <customSheetViews>
    <customSheetView guid="{19F2C0BA-4BE1-4535-8F4C-0178E38635A4}" showRuler="0" topLeftCell="A4">
      <selection activeCell="F15" sqref="F15"/>
      <pageMargins left="0.78740157480314965" right="0.39370078740157483" top="0.59055118110236227" bottom="0.59055118110236227" header="0.51181102362204722" footer="0.51181102362204722"/>
      <pageSetup paperSize="9" orientation="portrait" r:id="rId1"/>
      <headerFooter alignWithMargins="0"/>
    </customSheetView>
    <customSheetView guid="{16CD5A37-F4A8-4B3B-8B3A-D9EBEEC09CF6}" showRuler="0">
      <selection activeCell="Q22" sqref="P21:Q22"/>
      <pageMargins left="0.75" right="0.75" top="1" bottom="1" header="0.51200000000000001" footer="0.51200000000000001"/>
      <headerFooter alignWithMargins="0"/>
    </customSheetView>
    <customSheetView guid="{B6811331-0C7B-434B-A323-FF099DD0F28A}" showRuler="0">
      <selection activeCell="F15" sqref="F15"/>
      <pageMargins left="0.78740157480314965" right="0.39370078740157483" top="0.59055118110236227" bottom="0.59055118110236227" header="0.51181102362204722" footer="0.51181102362204722"/>
      <pageSetup paperSize="9" orientation="portrait" r:id="rId2"/>
      <headerFooter alignWithMargins="0"/>
    </customSheetView>
  </customSheetViews>
  <mergeCells count="16">
    <mergeCell ref="A1:T1"/>
    <mergeCell ref="A2:B2"/>
    <mergeCell ref="F4:H4"/>
    <mergeCell ref="R3:T3"/>
    <mergeCell ref="R4:T4"/>
    <mergeCell ref="I2:T2"/>
    <mergeCell ref="A16:T16"/>
    <mergeCell ref="A11:A15"/>
    <mergeCell ref="O3:Q4"/>
    <mergeCell ref="I4:K4"/>
    <mergeCell ref="L4:N4"/>
    <mergeCell ref="A6:A10"/>
    <mergeCell ref="A3:A5"/>
    <mergeCell ref="B3:B5"/>
    <mergeCell ref="C3:E4"/>
    <mergeCell ref="F3:N3"/>
  </mergeCells>
  <phoneticPr fontId="3"/>
  <pageMargins left="0.75" right="0.75" top="1" bottom="1" header="0.51200000000000001" footer="0.5120000000000000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Q10"/>
  <sheetViews>
    <sheetView showGridLines="0" showRuler="0" zoomScaleNormal="100" zoomScaleSheetLayoutView="100" workbookViewId="0">
      <selection activeCell="A2" sqref="A2:P10"/>
    </sheetView>
  </sheetViews>
  <sheetFormatPr defaultColWidth="11" defaultRowHeight="15" customHeight="1"/>
  <cols>
    <col min="1" max="1" width="10.453125" style="3" bestFit="1" customWidth="1"/>
    <col min="2" max="7" width="5.90625" style="3" bestFit="1" customWidth="1"/>
    <col min="8" max="10" width="3.6328125" style="3" customWidth="1"/>
    <col min="11" max="13" width="4.08984375" style="3" customWidth="1"/>
    <col min="14" max="16" width="5.08984375" style="3" customWidth="1"/>
    <col min="17" max="16384" width="11" style="3"/>
  </cols>
  <sheetData>
    <row r="1" spans="1:17" s="56" customFormat="1" ht="18" customHeight="1">
      <c r="A1" s="686" t="s">
        <v>642</v>
      </c>
      <c r="B1" s="686"/>
      <c r="C1" s="686"/>
      <c r="D1" s="686"/>
      <c r="E1" s="686"/>
      <c r="F1" s="686"/>
      <c r="G1" s="686"/>
      <c r="H1" s="686"/>
      <c r="I1" s="686"/>
      <c r="J1" s="686"/>
      <c r="K1" s="686"/>
      <c r="L1" s="686"/>
      <c r="M1" s="686"/>
      <c r="N1" s="686"/>
      <c r="O1" s="686"/>
      <c r="P1" s="686"/>
    </row>
    <row r="2" spans="1:17" s="31" customFormat="1" ht="12" customHeight="1" thickBot="1">
      <c r="A2" s="404" t="s">
        <v>64</v>
      </c>
      <c r="B2" s="404"/>
      <c r="C2" s="107"/>
      <c r="D2" s="107"/>
      <c r="E2" s="107"/>
      <c r="F2" s="107"/>
      <c r="G2" s="107"/>
      <c r="H2" s="721" t="s">
        <v>433</v>
      </c>
      <c r="I2" s="721"/>
      <c r="J2" s="721"/>
      <c r="K2" s="721"/>
      <c r="L2" s="721"/>
      <c r="M2" s="721"/>
      <c r="N2" s="721"/>
      <c r="O2" s="721"/>
      <c r="P2" s="721"/>
    </row>
    <row r="3" spans="1:17" s="1" customFormat="1" ht="54" customHeight="1" thickTop="1">
      <c r="A3" s="663" t="s">
        <v>574</v>
      </c>
      <c r="B3" s="690" t="s">
        <v>65</v>
      </c>
      <c r="C3" s="691"/>
      <c r="D3" s="692"/>
      <c r="E3" s="690" t="s">
        <v>429</v>
      </c>
      <c r="F3" s="691"/>
      <c r="G3" s="692"/>
      <c r="H3" s="690" t="s">
        <v>391</v>
      </c>
      <c r="I3" s="691"/>
      <c r="J3" s="692"/>
      <c r="K3" s="718" t="s">
        <v>486</v>
      </c>
      <c r="L3" s="719"/>
      <c r="M3" s="720"/>
      <c r="N3" s="690" t="s">
        <v>48</v>
      </c>
      <c r="O3" s="691"/>
      <c r="P3" s="691"/>
    </row>
    <row r="4" spans="1:17" s="1" customFormat="1" ht="22.5" customHeight="1">
      <c r="A4" s="664"/>
      <c r="B4" s="446" t="s">
        <v>2</v>
      </c>
      <c r="C4" s="446" t="s">
        <v>3</v>
      </c>
      <c r="D4" s="446" t="s">
        <v>4</v>
      </c>
      <c r="E4" s="446" t="s">
        <v>2</v>
      </c>
      <c r="F4" s="446" t="s">
        <v>3</v>
      </c>
      <c r="G4" s="446" t="s">
        <v>4</v>
      </c>
      <c r="H4" s="446" t="s">
        <v>2</v>
      </c>
      <c r="I4" s="446" t="s">
        <v>3</v>
      </c>
      <c r="J4" s="446" t="s">
        <v>4</v>
      </c>
      <c r="K4" s="446" t="s">
        <v>2</v>
      </c>
      <c r="L4" s="446" t="s">
        <v>3</v>
      </c>
      <c r="M4" s="446" t="s">
        <v>4</v>
      </c>
      <c r="N4" s="446" t="s">
        <v>2</v>
      </c>
      <c r="O4" s="446" t="s">
        <v>3</v>
      </c>
      <c r="P4" s="415" t="s">
        <v>4</v>
      </c>
    </row>
    <row r="5" spans="1:17" s="441" customFormat="1" ht="23.15" customHeight="1">
      <c r="A5" s="422" t="s">
        <v>658</v>
      </c>
      <c r="B5" s="427">
        <v>2026</v>
      </c>
      <c r="C5" s="427">
        <v>1023</v>
      </c>
      <c r="D5" s="427">
        <v>1003</v>
      </c>
      <c r="E5" s="427">
        <v>2007</v>
      </c>
      <c r="F5" s="427">
        <v>1011</v>
      </c>
      <c r="G5" s="427">
        <v>996</v>
      </c>
      <c r="H5" s="427">
        <v>1</v>
      </c>
      <c r="I5" s="427">
        <v>0</v>
      </c>
      <c r="J5" s="427">
        <v>1</v>
      </c>
      <c r="K5" s="427">
        <v>5</v>
      </c>
      <c r="L5" s="427">
        <v>5</v>
      </c>
      <c r="M5" s="427">
        <v>0</v>
      </c>
      <c r="N5" s="427">
        <v>13</v>
      </c>
      <c r="O5" s="427">
        <v>7</v>
      </c>
      <c r="P5" s="427">
        <v>6</v>
      </c>
    </row>
    <row r="6" spans="1:17" s="441" customFormat="1" ht="23.15" customHeight="1">
      <c r="A6" s="422" t="s">
        <v>714</v>
      </c>
      <c r="B6" s="427">
        <v>1908</v>
      </c>
      <c r="C6" s="427">
        <v>962</v>
      </c>
      <c r="D6" s="427">
        <v>946</v>
      </c>
      <c r="E6" s="427">
        <v>1874</v>
      </c>
      <c r="F6" s="427">
        <v>946</v>
      </c>
      <c r="G6" s="427">
        <v>928</v>
      </c>
      <c r="H6" s="427">
        <v>3</v>
      </c>
      <c r="I6" s="427">
        <v>1</v>
      </c>
      <c r="J6" s="427">
        <v>2</v>
      </c>
      <c r="K6" s="427">
        <v>21</v>
      </c>
      <c r="L6" s="427">
        <v>11</v>
      </c>
      <c r="M6" s="427">
        <v>10</v>
      </c>
      <c r="N6" s="427">
        <v>10</v>
      </c>
      <c r="O6" s="427">
        <v>4</v>
      </c>
      <c r="P6" s="427">
        <v>6</v>
      </c>
      <c r="Q6" s="1"/>
    </row>
    <row r="7" spans="1:17" s="1" customFormat="1" ht="23.15" customHeight="1">
      <c r="A7" s="422" t="s">
        <v>753</v>
      </c>
      <c r="B7" s="427">
        <v>1900</v>
      </c>
      <c r="C7" s="427">
        <v>973</v>
      </c>
      <c r="D7" s="427">
        <v>927</v>
      </c>
      <c r="E7" s="427">
        <v>1881</v>
      </c>
      <c r="F7" s="427">
        <v>958</v>
      </c>
      <c r="G7" s="427">
        <v>923</v>
      </c>
      <c r="H7" s="427">
        <v>4</v>
      </c>
      <c r="I7" s="293">
        <v>4</v>
      </c>
      <c r="J7" s="293">
        <v>0</v>
      </c>
      <c r="K7" s="293">
        <v>3</v>
      </c>
      <c r="L7" s="293">
        <v>1</v>
      </c>
      <c r="M7" s="293">
        <v>2</v>
      </c>
      <c r="N7" s="293">
        <v>12</v>
      </c>
      <c r="O7" s="293">
        <v>10</v>
      </c>
      <c r="P7" s="293">
        <v>2</v>
      </c>
      <c r="Q7" s="441"/>
    </row>
    <row r="8" spans="1:17" s="441" customFormat="1" ht="23.15" customHeight="1">
      <c r="A8" s="422" t="s">
        <v>775</v>
      </c>
      <c r="B8" s="427">
        <v>1891</v>
      </c>
      <c r="C8" s="427">
        <v>996</v>
      </c>
      <c r="D8" s="427">
        <v>895</v>
      </c>
      <c r="E8" s="427">
        <v>1869</v>
      </c>
      <c r="F8" s="427">
        <v>982</v>
      </c>
      <c r="G8" s="427">
        <v>887</v>
      </c>
      <c r="H8" s="427">
        <v>2</v>
      </c>
      <c r="I8" s="293">
        <v>2</v>
      </c>
      <c r="J8" s="293" t="s">
        <v>465</v>
      </c>
      <c r="K8" s="293">
        <v>5</v>
      </c>
      <c r="L8" s="293">
        <v>3</v>
      </c>
      <c r="M8" s="293">
        <v>2</v>
      </c>
      <c r="N8" s="293">
        <v>15</v>
      </c>
      <c r="O8" s="293">
        <v>9</v>
      </c>
      <c r="P8" s="293">
        <v>6</v>
      </c>
      <c r="Q8" s="1"/>
    </row>
    <row r="9" spans="1:17" s="1" customFormat="1" ht="23.15" customHeight="1" thickBot="1">
      <c r="A9" s="113" t="s">
        <v>831</v>
      </c>
      <c r="B9" s="569">
        <v>1976</v>
      </c>
      <c r="C9" s="569">
        <v>1053</v>
      </c>
      <c r="D9" s="569">
        <v>923</v>
      </c>
      <c r="E9" s="569">
        <v>1953</v>
      </c>
      <c r="F9" s="569">
        <v>1039</v>
      </c>
      <c r="G9" s="569">
        <v>914</v>
      </c>
      <c r="H9" s="569">
        <v>4</v>
      </c>
      <c r="I9" s="601">
        <v>4</v>
      </c>
      <c r="J9" s="601" t="s">
        <v>850</v>
      </c>
      <c r="K9" s="601">
        <v>1</v>
      </c>
      <c r="L9" s="601" t="s">
        <v>850</v>
      </c>
      <c r="M9" s="601">
        <v>1</v>
      </c>
      <c r="N9" s="601">
        <v>18</v>
      </c>
      <c r="O9" s="601">
        <v>10</v>
      </c>
      <c r="P9" s="601">
        <v>8</v>
      </c>
    </row>
    <row r="10" spans="1:17" s="31" customFormat="1" ht="13.5" customHeight="1" thickTop="1">
      <c r="A10" s="717" t="s">
        <v>568</v>
      </c>
      <c r="B10" s="717"/>
      <c r="C10" s="717"/>
      <c r="D10" s="717"/>
      <c r="E10" s="717"/>
      <c r="F10" s="717"/>
      <c r="G10" s="717"/>
      <c r="H10" s="717"/>
      <c r="I10" s="717"/>
      <c r="J10" s="717"/>
      <c r="K10" s="717"/>
      <c r="L10" s="717"/>
      <c r="M10" s="717"/>
      <c r="N10" s="717"/>
      <c r="O10" s="717"/>
      <c r="P10" s="717"/>
    </row>
  </sheetData>
  <customSheetViews>
    <customSheetView guid="{19F2C0BA-4BE1-4535-8F4C-0178E38635A4}" showRuler="0">
      <selection activeCell="S7" sqref="S7"/>
      <pageMargins left="0.78740157480314965" right="0.59055118110236227" top="0.78740157480314965" bottom="0.98425196850393704" header="0.51181102362204722" footer="0.51181102362204722"/>
      <pageSetup paperSize="9" orientation="portrait" r:id="rId1"/>
      <headerFooter alignWithMargins="0"/>
    </customSheetView>
    <customSheetView guid="{16CD5A37-F4A8-4B3B-8B3A-D9EBEEC09CF6}" showRuler="0">
      <selection activeCell="D15" sqref="D15"/>
      <pageMargins left="0.75" right="0.75" top="1" bottom="1" header="0.51200000000000001" footer="0.51200000000000001"/>
      <headerFooter alignWithMargins="0"/>
    </customSheetView>
    <customSheetView guid="{B6811331-0C7B-434B-A323-FF099DD0F28A}" showRuler="0">
      <selection activeCell="G17" sqref="G17"/>
      <pageMargins left="0.78740157480314965" right="0.59055118110236227" top="0.78740157480314965" bottom="0.98425196850393704" header="0.51181102362204722" footer="0.51181102362204722"/>
      <pageSetup paperSize="9" orientation="portrait" r:id="rId2"/>
      <headerFooter alignWithMargins="0"/>
    </customSheetView>
  </customSheetViews>
  <mergeCells count="9">
    <mergeCell ref="A10:P10"/>
    <mergeCell ref="A3:A4"/>
    <mergeCell ref="K3:M3"/>
    <mergeCell ref="A1:P1"/>
    <mergeCell ref="B3:D3"/>
    <mergeCell ref="E3:G3"/>
    <mergeCell ref="H3:J3"/>
    <mergeCell ref="N3:P3"/>
    <mergeCell ref="H2:P2"/>
  </mergeCells>
  <phoneticPr fontId="3"/>
  <pageMargins left="0.75" right="0.75" top="1" bottom="1" header="0.51200000000000001" footer="0.5120000000000000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M21"/>
  <sheetViews>
    <sheetView showGridLines="0" topLeftCell="A7" zoomScale="80" zoomScaleNormal="80" zoomScaleSheetLayoutView="100" workbookViewId="0">
      <selection activeCell="A2" sqref="A2"/>
    </sheetView>
  </sheetViews>
  <sheetFormatPr defaultColWidth="9" defaultRowHeight="13"/>
  <cols>
    <col min="1" max="1" width="10.1796875" style="41" bestFit="1" customWidth="1"/>
    <col min="2" max="2" width="8.08984375" style="39" customWidth="1"/>
    <col min="3" max="13" width="7" style="39" customWidth="1"/>
    <col min="14" max="16384" width="9" style="39"/>
  </cols>
  <sheetData>
    <row r="1" spans="1:13" s="58" customFormat="1" ht="18" customHeight="1">
      <c r="A1" s="724" t="s">
        <v>643</v>
      </c>
      <c r="B1" s="724"/>
      <c r="C1" s="724"/>
      <c r="D1" s="724"/>
      <c r="E1" s="724"/>
      <c r="F1" s="724"/>
      <c r="G1" s="724"/>
      <c r="H1" s="724"/>
      <c r="I1" s="724"/>
      <c r="J1" s="724"/>
      <c r="K1" s="724"/>
      <c r="L1" s="724"/>
      <c r="M1" s="724"/>
    </row>
    <row r="2" spans="1:13" s="40" customFormat="1" ht="12" customHeight="1" thickBot="1">
      <c r="A2" s="174" t="s">
        <v>409</v>
      </c>
      <c r="B2" s="175"/>
      <c r="C2" s="175"/>
      <c r="D2" s="175"/>
      <c r="E2" s="175"/>
      <c r="F2" s="175"/>
      <c r="G2" s="728" t="s">
        <v>430</v>
      </c>
      <c r="H2" s="728"/>
      <c r="I2" s="728"/>
      <c r="J2" s="728"/>
      <c r="K2" s="728"/>
      <c r="L2" s="728"/>
      <c r="M2" s="728"/>
    </row>
    <row r="3" spans="1:13" s="37" customFormat="1" ht="29.25" customHeight="1" thickTop="1">
      <c r="A3" s="725" t="s">
        <v>575</v>
      </c>
      <c r="B3" s="727" t="s">
        <v>253</v>
      </c>
      <c r="C3" s="727"/>
      <c r="D3" s="727"/>
      <c r="E3" s="722" t="s">
        <v>254</v>
      </c>
      <c r="F3" s="722"/>
      <c r="G3" s="722"/>
      <c r="H3" s="722" t="s">
        <v>258</v>
      </c>
      <c r="I3" s="722"/>
      <c r="J3" s="722"/>
      <c r="K3" s="722" t="s">
        <v>259</v>
      </c>
      <c r="L3" s="722"/>
      <c r="M3" s="723"/>
    </row>
    <row r="4" spans="1:13" s="37" customFormat="1" ht="23.25" customHeight="1">
      <c r="A4" s="726"/>
      <c r="B4" s="224" t="s">
        <v>2</v>
      </c>
      <c r="C4" s="224" t="s">
        <v>3</v>
      </c>
      <c r="D4" s="224" t="s">
        <v>4</v>
      </c>
      <c r="E4" s="224" t="s">
        <v>2</v>
      </c>
      <c r="F4" s="224" t="s">
        <v>3</v>
      </c>
      <c r="G4" s="224" t="s">
        <v>4</v>
      </c>
      <c r="H4" s="224" t="s">
        <v>2</v>
      </c>
      <c r="I4" s="224" t="s">
        <v>3</v>
      </c>
      <c r="J4" s="224" t="s">
        <v>4</v>
      </c>
      <c r="K4" s="224" t="s">
        <v>2</v>
      </c>
      <c r="L4" s="224" t="s">
        <v>3</v>
      </c>
      <c r="M4" s="161" t="s">
        <v>4</v>
      </c>
    </row>
    <row r="5" spans="1:13" s="37" customFormat="1" ht="23.5" customHeight="1">
      <c r="A5" s="422" t="s">
        <v>658</v>
      </c>
      <c r="B5" s="125">
        <v>1672</v>
      </c>
      <c r="C5" s="125">
        <v>806</v>
      </c>
      <c r="D5" s="125">
        <v>866</v>
      </c>
      <c r="E5" s="125">
        <v>899</v>
      </c>
      <c r="F5" s="163">
        <v>435</v>
      </c>
      <c r="G5" s="163">
        <v>464</v>
      </c>
      <c r="H5" s="125">
        <v>321</v>
      </c>
      <c r="I5" s="163">
        <v>140</v>
      </c>
      <c r="J5" s="163">
        <v>181</v>
      </c>
      <c r="K5" s="125">
        <v>38</v>
      </c>
      <c r="L5" s="163">
        <v>28</v>
      </c>
      <c r="M5" s="163">
        <v>10</v>
      </c>
    </row>
    <row r="6" spans="1:13" s="38" customFormat="1" ht="23.5" customHeight="1">
      <c r="A6" s="422" t="s">
        <v>714</v>
      </c>
      <c r="B6" s="125">
        <v>1677</v>
      </c>
      <c r="C6" s="125">
        <v>810</v>
      </c>
      <c r="D6" s="125">
        <v>867</v>
      </c>
      <c r="E6" s="125">
        <v>858</v>
      </c>
      <c r="F6" s="163">
        <v>426</v>
      </c>
      <c r="G6" s="163">
        <v>432</v>
      </c>
      <c r="H6" s="125">
        <v>344</v>
      </c>
      <c r="I6" s="163">
        <v>135</v>
      </c>
      <c r="J6" s="163">
        <v>209</v>
      </c>
      <c r="K6" s="125">
        <v>23</v>
      </c>
      <c r="L6" s="163">
        <v>16</v>
      </c>
      <c r="M6" s="163">
        <v>7</v>
      </c>
    </row>
    <row r="7" spans="1:13" ht="23.5" customHeight="1">
      <c r="A7" s="422" t="s">
        <v>753</v>
      </c>
      <c r="B7" s="125">
        <v>1682</v>
      </c>
      <c r="C7" s="125">
        <v>802</v>
      </c>
      <c r="D7" s="125">
        <v>880</v>
      </c>
      <c r="E7" s="125">
        <v>947</v>
      </c>
      <c r="F7" s="163">
        <v>484</v>
      </c>
      <c r="G7" s="163">
        <v>463</v>
      </c>
      <c r="H7" s="125">
        <v>391</v>
      </c>
      <c r="I7" s="163">
        <v>141</v>
      </c>
      <c r="J7" s="163">
        <v>250</v>
      </c>
      <c r="K7" s="125">
        <v>37</v>
      </c>
      <c r="L7" s="163">
        <v>22</v>
      </c>
      <c r="M7" s="163">
        <v>15</v>
      </c>
    </row>
    <row r="8" spans="1:13" s="102" customFormat="1" ht="23.5" customHeight="1">
      <c r="A8" s="422" t="s">
        <v>775</v>
      </c>
      <c r="B8" s="125">
        <v>1655</v>
      </c>
      <c r="C8" s="125">
        <v>846</v>
      </c>
      <c r="D8" s="125">
        <v>809</v>
      </c>
      <c r="E8" s="125">
        <v>941</v>
      </c>
      <c r="F8" s="163">
        <v>530</v>
      </c>
      <c r="G8" s="163">
        <v>411</v>
      </c>
      <c r="H8" s="125">
        <v>337</v>
      </c>
      <c r="I8" s="163">
        <v>135</v>
      </c>
      <c r="J8" s="163">
        <v>202</v>
      </c>
      <c r="K8" s="125">
        <v>40</v>
      </c>
      <c r="L8" s="163">
        <v>23</v>
      </c>
      <c r="M8" s="163">
        <v>17</v>
      </c>
    </row>
    <row r="9" spans="1:13" ht="23.5" customHeight="1" thickBot="1">
      <c r="A9" s="113" t="s">
        <v>831</v>
      </c>
      <c r="B9" s="602">
        <v>1550</v>
      </c>
      <c r="C9" s="603">
        <v>774</v>
      </c>
      <c r="D9" s="603">
        <v>776</v>
      </c>
      <c r="E9" s="603">
        <v>897</v>
      </c>
      <c r="F9" s="604">
        <v>485</v>
      </c>
      <c r="G9" s="604">
        <v>412</v>
      </c>
      <c r="H9" s="603">
        <v>333</v>
      </c>
      <c r="I9" s="604">
        <v>136</v>
      </c>
      <c r="J9" s="604">
        <v>197</v>
      </c>
      <c r="K9" s="603">
        <v>29</v>
      </c>
      <c r="L9" s="604">
        <v>21</v>
      </c>
      <c r="M9" s="604">
        <v>8</v>
      </c>
    </row>
    <row r="10" spans="1:13" ht="14.25" customHeight="1" thickTop="1" thickBot="1">
      <c r="A10" s="176"/>
      <c r="B10" s="177"/>
      <c r="C10" s="177"/>
      <c r="D10" s="177"/>
      <c r="E10" s="177"/>
      <c r="F10" s="177"/>
      <c r="G10" s="177"/>
      <c r="H10" s="177"/>
      <c r="I10" s="177"/>
      <c r="J10" s="177"/>
      <c r="K10" s="177"/>
      <c r="L10" s="177"/>
      <c r="M10" s="177"/>
    </row>
    <row r="11" spans="1:13" ht="29.25" customHeight="1" thickTop="1">
      <c r="A11" s="733" t="s">
        <v>575</v>
      </c>
      <c r="B11" s="734" t="s">
        <v>257</v>
      </c>
      <c r="C11" s="734"/>
      <c r="D11" s="734"/>
      <c r="E11" s="727" t="s">
        <v>260</v>
      </c>
      <c r="F11" s="727"/>
      <c r="G11" s="727"/>
      <c r="H11" s="730" t="s">
        <v>255</v>
      </c>
      <c r="I11" s="731"/>
      <c r="J11" s="732"/>
      <c r="K11" s="722" t="s">
        <v>256</v>
      </c>
      <c r="L11" s="722"/>
      <c r="M11" s="723"/>
    </row>
    <row r="12" spans="1:13" ht="23.25" customHeight="1">
      <c r="A12" s="726"/>
      <c r="B12" s="224" t="s">
        <v>2</v>
      </c>
      <c r="C12" s="224" t="s">
        <v>3</v>
      </c>
      <c r="D12" s="224" t="s">
        <v>4</v>
      </c>
      <c r="E12" s="224" t="s">
        <v>2</v>
      </c>
      <c r="F12" s="224" t="s">
        <v>3</v>
      </c>
      <c r="G12" s="224" t="s">
        <v>4</v>
      </c>
      <c r="H12" s="224" t="s">
        <v>2</v>
      </c>
      <c r="I12" s="224" t="s">
        <v>3</v>
      </c>
      <c r="J12" s="224" t="s">
        <v>4</v>
      </c>
      <c r="K12" s="224" t="s">
        <v>2</v>
      </c>
      <c r="L12" s="224" t="s">
        <v>3</v>
      </c>
      <c r="M12" s="161" t="s">
        <v>4</v>
      </c>
    </row>
    <row r="13" spans="1:13" ht="23.5" customHeight="1" thickBot="1">
      <c r="A13" s="113" t="s">
        <v>660</v>
      </c>
      <c r="B13" s="162">
        <v>15</v>
      </c>
      <c r="C13" s="163">
        <v>11</v>
      </c>
      <c r="D13" s="163">
        <v>4</v>
      </c>
      <c r="E13" s="125">
        <v>212</v>
      </c>
      <c r="F13" s="163">
        <v>104</v>
      </c>
      <c r="G13" s="163">
        <v>108</v>
      </c>
      <c r="H13" s="125">
        <v>56</v>
      </c>
      <c r="I13" s="163">
        <v>15</v>
      </c>
      <c r="J13" s="163">
        <v>41</v>
      </c>
      <c r="K13" s="125">
        <v>131</v>
      </c>
      <c r="L13" s="163">
        <v>73</v>
      </c>
      <c r="M13" s="163">
        <v>58</v>
      </c>
    </row>
    <row r="14" spans="1:13" s="102" customFormat="1" ht="9.75" customHeight="1" thickTop="1" thickBot="1">
      <c r="A14" s="395"/>
      <c r="B14" s="396"/>
      <c r="C14" s="397"/>
      <c r="D14" s="397"/>
      <c r="E14" s="396"/>
      <c r="F14" s="397"/>
      <c r="G14" s="397"/>
      <c r="H14" s="396"/>
      <c r="I14" s="397"/>
      <c r="J14" s="397"/>
      <c r="K14" s="396"/>
      <c r="L14" s="397"/>
      <c r="M14" s="397"/>
    </row>
    <row r="15" spans="1:13" ht="29.25" customHeight="1" thickTop="1">
      <c r="A15" s="725" t="s">
        <v>575</v>
      </c>
      <c r="B15" s="722" t="s">
        <v>257</v>
      </c>
      <c r="C15" s="722"/>
      <c r="D15" s="722"/>
      <c r="E15" s="727" t="s">
        <v>750</v>
      </c>
      <c r="F15" s="727"/>
      <c r="G15" s="727"/>
      <c r="H15" s="735" t="s">
        <v>773</v>
      </c>
      <c r="I15" s="736"/>
      <c r="J15" s="737"/>
      <c r="K15" s="722" t="s">
        <v>256</v>
      </c>
      <c r="L15" s="722"/>
      <c r="M15" s="723"/>
    </row>
    <row r="16" spans="1:13" ht="23.25" customHeight="1">
      <c r="A16" s="726"/>
      <c r="B16" s="224" t="s">
        <v>2</v>
      </c>
      <c r="C16" s="224" t="s">
        <v>3</v>
      </c>
      <c r="D16" s="224" t="s">
        <v>4</v>
      </c>
      <c r="E16" s="224" t="s">
        <v>2</v>
      </c>
      <c r="F16" s="224" t="s">
        <v>3</v>
      </c>
      <c r="G16" s="224" t="s">
        <v>4</v>
      </c>
      <c r="H16" s="224" t="s">
        <v>2</v>
      </c>
      <c r="I16" s="224" t="s">
        <v>3</v>
      </c>
      <c r="J16" s="224" t="s">
        <v>4</v>
      </c>
      <c r="K16" s="224" t="s">
        <v>2</v>
      </c>
      <c r="L16" s="224" t="s">
        <v>3</v>
      </c>
      <c r="M16" s="161" t="s">
        <v>4</v>
      </c>
    </row>
    <row r="17" spans="1:13" ht="23.25" customHeight="1">
      <c r="A17" s="398" t="s">
        <v>749</v>
      </c>
      <c r="B17" s="399">
        <v>23</v>
      </c>
      <c r="C17" s="163">
        <v>19</v>
      </c>
      <c r="D17" s="163">
        <v>4</v>
      </c>
      <c r="E17" s="163">
        <v>230</v>
      </c>
      <c r="F17" s="163">
        <v>111</v>
      </c>
      <c r="G17" s="163">
        <v>119</v>
      </c>
      <c r="H17" s="163">
        <v>2</v>
      </c>
      <c r="I17" s="163">
        <v>1</v>
      </c>
      <c r="J17" s="163">
        <v>1</v>
      </c>
      <c r="K17" s="163">
        <v>197</v>
      </c>
      <c r="L17" s="163">
        <v>102</v>
      </c>
      <c r="M17" s="163">
        <v>95</v>
      </c>
    </row>
    <row r="18" spans="1:13" ht="23.25" customHeight="1">
      <c r="A18" s="398" t="s">
        <v>778</v>
      </c>
      <c r="B18" s="162">
        <v>15</v>
      </c>
      <c r="C18" s="163">
        <v>13</v>
      </c>
      <c r="D18" s="163">
        <v>2</v>
      </c>
      <c r="E18" s="163">
        <v>179</v>
      </c>
      <c r="F18" s="163">
        <v>96</v>
      </c>
      <c r="G18" s="163">
        <v>83</v>
      </c>
      <c r="H18" s="163">
        <v>0</v>
      </c>
      <c r="I18" s="163">
        <v>0</v>
      </c>
      <c r="J18" s="163">
        <v>0</v>
      </c>
      <c r="K18" s="125">
        <v>113</v>
      </c>
      <c r="L18" s="163">
        <v>46</v>
      </c>
      <c r="M18" s="163">
        <v>67</v>
      </c>
    </row>
    <row r="19" spans="1:13" ht="23.25" customHeight="1">
      <c r="A19" s="398" t="s">
        <v>777</v>
      </c>
      <c r="B19" s="162">
        <v>10</v>
      </c>
      <c r="C19" s="163">
        <v>9</v>
      </c>
      <c r="D19" s="163">
        <v>1</v>
      </c>
      <c r="E19" s="163">
        <v>179</v>
      </c>
      <c r="F19" s="163">
        <v>92</v>
      </c>
      <c r="G19" s="163">
        <v>87</v>
      </c>
      <c r="H19" s="163">
        <v>2</v>
      </c>
      <c r="I19" s="163">
        <v>2</v>
      </c>
      <c r="J19" s="163" t="s">
        <v>465</v>
      </c>
      <c r="K19" s="125">
        <v>148</v>
      </c>
      <c r="L19" s="163">
        <v>57</v>
      </c>
      <c r="M19" s="163">
        <v>91</v>
      </c>
    </row>
    <row r="20" spans="1:13" ht="23.5" customHeight="1" thickBot="1">
      <c r="A20" s="113" t="s">
        <v>833</v>
      </c>
      <c r="B20" s="602">
        <v>6</v>
      </c>
      <c r="C20" s="604">
        <v>5</v>
      </c>
      <c r="D20" s="604">
        <v>1</v>
      </c>
      <c r="E20" s="604">
        <v>156</v>
      </c>
      <c r="F20" s="604">
        <v>79</v>
      </c>
      <c r="G20" s="604">
        <v>77</v>
      </c>
      <c r="H20" s="604" t="s">
        <v>850</v>
      </c>
      <c r="I20" s="604" t="s">
        <v>850</v>
      </c>
      <c r="J20" s="604" t="s">
        <v>850</v>
      </c>
      <c r="K20" s="603">
        <v>129</v>
      </c>
      <c r="L20" s="604">
        <v>48</v>
      </c>
      <c r="M20" s="604">
        <v>81</v>
      </c>
    </row>
    <row r="21" spans="1:13" ht="13.5" customHeight="1" thickTop="1">
      <c r="A21" s="729" t="s">
        <v>751</v>
      </c>
      <c r="B21" s="729"/>
      <c r="C21" s="729"/>
      <c r="D21" s="729"/>
      <c r="E21" s="729"/>
      <c r="F21" s="729"/>
      <c r="G21" s="729"/>
      <c r="H21" s="729"/>
      <c r="I21" s="729"/>
      <c r="J21" s="729"/>
      <c r="K21" s="729"/>
      <c r="L21" s="729"/>
      <c r="M21" s="729"/>
    </row>
  </sheetData>
  <customSheetViews>
    <customSheetView guid="{19F2C0BA-4BE1-4535-8F4C-0178E38635A4}" showRuler="0" topLeftCell="A10">
      <selection activeCell="O12" sqref="O12"/>
      <pageMargins left="0.78740157480314965" right="0.59055118110236227" top="0.59055118110236227" bottom="0.59055118110236227" header="0.51181102362204722" footer="0.51181102362204722"/>
      <pageSetup paperSize="9" orientation="portrait" copies="2" r:id="rId1"/>
      <headerFooter alignWithMargins="0"/>
    </customSheetView>
    <customSheetView guid="{B6811331-0C7B-434B-A323-FF099DD0F28A}" showPageBreaks="1" printArea="1" showRuler="0">
      <selection activeCell="N19" sqref="N19"/>
      <pageMargins left="0.78740157480314965" right="0.59055118110236227" top="0.59055118110236227" bottom="0.59055118110236227" header="0.51181102362204722" footer="0.51181102362204722"/>
      <pageSetup paperSize="9" orientation="portrait" copies="2" r:id="rId2"/>
      <headerFooter alignWithMargins="0"/>
    </customSheetView>
  </customSheetViews>
  <mergeCells count="18">
    <mergeCell ref="A21:M21"/>
    <mergeCell ref="K11:M11"/>
    <mergeCell ref="H11:J11"/>
    <mergeCell ref="A11:A12"/>
    <mergeCell ref="B11:D11"/>
    <mergeCell ref="E11:G11"/>
    <mergeCell ref="A15:A16"/>
    <mergeCell ref="B15:D15"/>
    <mergeCell ref="E15:G15"/>
    <mergeCell ref="H15:J15"/>
    <mergeCell ref="K15:M15"/>
    <mergeCell ref="E3:G3"/>
    <mergeCell ref="H3:J3"/>
    <mergeCell ref="K3:M3"/>
    <mergeCell ref="A1:M1"/>
    <mergeCell ref="A3:A4"/>
    <mergeCell ref="B3:D3"/>
    <mergeCell ref="G2:M2"/>
  </mergeCells>
  <phoneticPr fontId="3"/>
  <pageMargins left="0.78740157480314965" right="0.59055118110236227" top="0.59055118110236227" bottom="0.59055118110236227" header="0.51181102362204722" footer="0.51181102362204722"/>
  <pageSetup paperSize="9" scale="91" orientation="portrait" horizontalDpi="1200" verticalDpi="1200" copies="2" r:id="rId3"/>
  <headerFooter alignWithMargins="0"/>
  <drawing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autoPageBreaks="0"/>
  </sheetPr>
  <dimension ref="A1:L76"/>
  <sheetViews>
    <sheetView showGridLines="0" showRuler="0" zoomScale="90" zoomScaleNormal="90" zoomScaleSheetLayoutView="100" workbookViewId="0">
      <pane xSplit="2" ySplit="4" topLeftCell="C5" activePane="bottomRight" state="frozen"/>
      <selection pane="topRight" activeCell="C1" sqref="C1"/>
      <selection pane="bottomLeft" activeCell="A5" sqref="A5"/>
      <selection pane="bottomRight" activeCell="F6" sqref="F6"/>
    </sheetView>
  </sheetViews>
  <sheetFormatPr defaultColWidth="11" defaultRowHeight="12"/>
  <cols>
    <col min="1" max="1" width="8.08984375" style="3" customWidth="1"/>
    <col min="2" max="2" width="17.6328125" style="3" customWidth="1"/>
    <col min="3" max="3" width="10.6328125" style="3" customWidth="1"/>
    <col min="4" max="4" width="15.81640625" style="3" customWidth="1"/>
    <col min="5" max="5" width="12.90625" style="3" customWidth="1"/>
    <col min="6" max="7" width="10.6328125" style="3" customWidth="1"/>
    <col min="8" max="16384" width="11" style="3"/>
  </cols>
  <sheetData>
    <row r="1" spans="1:11" s="56" customFormat="1" ht="17.25" customHeight="1">
      <c r="A1" s="667" t="s">
        <v>644</v>
      </c>
      <c r="B1" s="667"/>
      <c r="C1" s="667"/>
      <c r="D1" s="667"/>
      <c r="E1" s="667"/>
      <c r="F1" s="667"/>
      <c r="G1" s="667"/>
    </row>
    <row r="2" spans="1:11" s="31" customFormat="1" ht="12" customHeight="1" thickBot="1">
      <c r="A2" s="404" t="s">
        <v>8</v>
      </c>
      <c r="B2" s="404"/>
      <c r="C2" s="107"/>
      <c r="D2" s="669" t="s">
        <v>834</v>
      </c>
      <c r="E2" s="669"/>
      <c r="F2" s="669"/>
      <c r="G2" s="669"/>
    </row>
    <row r="3" spans="1:11" s="5" customFormat="1" ht="21" customHeight="1" thickTop="1">
      <c r="A3" s="712" t="s">
        <v>487</v>
      </c>
      <c r="B3" s="663"/>
      <c r="C3" s="665" t="s">
        <v>488</v>
      </c>
      <c r="D3" s="748" t="s">
        <v>9</v>
      </c>
      <c r="E3" s="110" t="s">
        <v>489</v>
      </c>
      <c r="F3" s="110"/>
      <c r="G3" s="110"/>
      <c r="I3" s="1"/>
    </row>
    <row r="4" spans="1:11" s="5" customFormat="1" ht="21" customHeight="1">
      <c r="A4" s="707"/>
      <c r="B4" s="664"/>
      <c r="C4" s="666"/>
      <c r="D4" s="749"/>
      <c r="E4" s="446" t="s">
        <v>2</v>
      </c>
      <c r="F4" s="446" t="s">
        <v>3</v>
      </c>
      <c r="G4" s="419" t="s">
        <v>4</v>
      </c>
      <c r="H4" s="1"/>
    </row>
    <row r="5" spans="1:11" s="1" customFormat="1" ht="17.5" customHeight="1">
      <c r="A5" s="746" t="s">
        <v>435</v>
      </c>
      <c r="B5" s="747"/>
      <c r="C5" s="221">
        <v>657</v>
      </c>
      <c r="D5" s="221">
        <v>1093</v>
      </c>
      <c r="E5" s="221">
        <v>16125</v>
      </c>
      <c r="F5" s="221">
        <v>8259</v>
      </c>
      <c r="G5" s="221">
        <v>7866</v>
      </c>
      <c r="H5" s="10"/>
    </row>
    <row r="6" spans="1:11" s="1" customFormat="1" ht="17.5" customHeight="1">
      <c r="A6" s="743" t="s">
        <v>663</v>
      </c>
      <c r="B6" s="744"/>
      <c r="C6" s="221">
        <v>446</v>
      </c>
      <c r="D6" s="221">
        <v>677</v>
      </c>
      <c r="E6" s="221">
        <v>10485</v>
      </c>
      <c r="F6" s="221">
        <v>5328</v>
      </c>
      <c r="G6" s="221">
        <v>5157</v>
      </c>
      <c r="H6" s="10"/>
    </row>
    <row r="7" spans="1:11" s="1" customFormat="1" ht="17.5" customHeight="1">
      <c r="A7" s="743" t="s">
        <v>664</v>
      </c>
      <c r="B7" s="744"/>
      <c r="C7" s="221">
        <v>6</v>
      </c>
      <c r="D7" s="221">
        <v>10</v>
      </c>
      <c r="E7" s="221">
        <v>40</v>
      </c>
      <c r="F7" s="221">
        <v>25</v>
      </c>
      <c r="G7" s="221">
        <v>15</v>
      </c>
      <c r="H7" s="10"/>
    </row>
    <row r="8" spans="1:11" s="1" customFormat="1" ht="17.5" customHeight="1">
      <c r="A8" s="745" t="s">
        <v>665</v>
      </c>
      <c r="B8" s="745"/>
      <c r="C8" s="605">
        <v>205</v>
      </c>
      <c r="D8" s="605">
        <v>406</v>
      </c>
      <c r="E8" s="605">
        <v>5600</v>
      </c>
      <c r="F8" s="605">
        <v>2906</v>
      </c>
      <c r="G8" s="605">
        <v>2694</v>
      </c>
      <c r="H8" s="119"/>
      <c r="I8" s="441"/>
      <c r="J8" s="441"/>
      <c r="K8" s="441"/>
    </row>
    <row r="9" spans="1:11" s="11" customFormat="1" ht="17.149999999999999" customHeight="1">
      <c r="A9" s="739" t="s">
        <v>666</v>
      </c>
      <c r="B9" s="278" t="s">
        <v>662</v>
      </c>
      <c r="C9" s="162">
        <v>33</v>
      </c>
      <c r="D9" s="606">
        <v>56</v>
      </c>
      <c r="E9" s="606">
        <v>864</v>
      </c>
      <c r="F9" s="606">
        <v>461</v>
      </c>
      <c r="G9" s="606">
        <v>403</v>
      </c>
      <c r="I9" s="319"/>
    </row>
    <row r="10" spans="1:11" s="11" customFormat="1" ht="17.149999999999999" customHeight="1">
      <c r="A10" s="739"/>
      <c r="B10" s="278" t="s">
        <v>10</v>
      </c>
      <c r="C10" s="162">
        <v>21</v>
      </c>
      <c r="D10" s="125">
        <v>32</v>
      </c>
      <c r="E10" s="606">
        <v>461</v>
      </c>
      <c r="F10" s="125">
        <v>233</v>
      </c>
      <c r="G10" s="125">
        <v>228</v>
      </c>
      <c r="I10" s="319"/>
    </row>
    <row r="11" spans="1:11" s="11" customFormat="1" ht="17.149999999999999" customHeight="1">
      <c r="A11" s="739"/>
      <c r="B11" s="278" t="s">
        <v>11</v>
      </c>
      <c r="C11" s="162">
        <v>18</v>
      </c>
      <c r="D11" s="125">
        <v>31</v>
      </c>
      <c r="E11" s="606">
        <v>385</v>
      </c>
      <c r="F11" s="125">
        <v>201</v>
      </c>
      <c r="G11" s="125">
        <v>184</v>
      </c>
      <c r="I11" s="319"/>
    </row>
    <row r="12" spans="1:11" s="11" customFormat="1" ht="17.149999999999999" customHeight="1">
      <c r="A12" s="739"/>
      <c r="B12" s="278" t="s">
        <v>12</v>
      </c>
      <c r="C12" s="162">
        <v>9</v>
      </c>
      <c r="D12" s="125">
        <v>15</v>
      </c>
      <c r="E12" s="606">
        <v>204</v>
      </c>
      <c r="F12" s="125">
        <v>94</v>
      </c>
      <c r="G12" s="125">
        <v>110</v>
      </c>
      <c r="I12" s="319"/>
    </row>
    <row r="13" spans="1:11" s="11" customFormat="1" ht="17.149999999999999" customHeight="1">
      <c r="A13" s="739"/>
      <c r="B13" s="278" t="s">
        <v>13</v>
      </c>
      <c r="C13" s="162">
        <v>30</v>
      </c>
      <c r="D13" s="125">
        <v>38</v>
      </c>
      <c r="E13" s="606">
        <v>719</v>
      </c>
      <c r="F13" s="125">
        <v>351</v>
      </c>
      <c r="G13" s="125">
        <v>368</v>
      </c>
      <c r="H13" s="319"/>
    </row>
    <row r="14" spans="1:11" s="11" customFormat="1" ht="17.149999999999999" customHeight="1">
      <c r="A14" s="739"/>
      <c r="B14" s="278" t="s">
        <v>14</v>
      </c>
      <c r="C14" s="162">
        <v>33</v>
      </c>
      <c r="D14" s="125">
        <v>46</v>
      </c>
      <c r="E14" s="606">
        <v>847</v>
      </c>
      <c r="F14" s="125">
        <v>439</v>
      </c>
      <c r="G14" s="125">
        <v>408</v>
      </c>
      <c r="H14" s="319"/>
    </row>
    <row r="15" spans="1:11" s="11" customFormat="1" ht="17.149999999999999" customHeight="1">
      <c r="A15" s="739"/>
      <c r="B15" s="278" t="s">
        <v>15</v>
      </c>
      <c r="C15" s="162">
        <v>17</v>
      </c>
      <c r="D15" s="125">
        <v>28</v>
      </c>
      <c r="E15" s="606">
        <v>388</v>
      </c>
      <c r="F15" s="125">
        <v>189</v>
      </c>
      <c r="G15" s="125">
        <v>199</v>
      </c>
      <c r="H15" s="319"/>
    </row>
    <row r="16" spans="1:11" s="11" customFormat="1" ht="17.149999999999999" customHeight="1">
      <c r="A16" s="739"/>
      <c r="B16" s="278" t="s">
        <v>16</v>
      </c>
      <c r="C16" s="162">
        <v>8</v>
      </c>
      <c r="D16" s="125">
        <v>14</v>
      </c>
      <c r="E16" s="606">
        <v>130</v>
      </c>
      <c r="F16" s="125">
        <v>63</v>
      </c>
      <c r="G16" s="125">
        <v>67</v>
      </c>
      <c r="H16" s="319"/>
    </row>
    <row r="17" spans="1:12" s="11" customFormat="1" ht="17.149999999999999" customHeight="1">
      <c r="A17" s="739"/>
      <c r="B17" s="278" t="s">
        <v>17</v>
      </c>
      <c r="C17" s="162">
        <v>37</v>
      </c>
      <c r="D17" s="125">
        <v>53</v>
      </c>
      <c r="E17" s="606">
        <v>983</v>
      </c>
      <c r="F17" s="125">
        <v>471</v>
      </c>
      <c r="G17" s="125">
        <v>512</v>
      </c>
      <c r="H17" s="319"/>
    </row>
    <row r="18" spans="1:12" s="11" customFormat="1" ht="17.149999999999999" customHeight="1">
      <c r="A18" s="739"/>
      <c r="B18" s="278" t="s">
        <v>18</v>
      </c>
      <c r="C18" s="162">
        <v>10</v>
      </c>
      <c r="D18" s="125">
        <v>17</v>
      </c>
      <c r="E18" s="606">
        <v>225</v>
      </c>
      <c r="F18" s="125">
        <v>111</v>
      </c>
      <c r="G18" s="125">
        <v>114</v>
      </c>
      <c r="H18" s="319"/>
      <c r="I18" s="320"/>
      <c r="J18" s="320"/>
    </row>
    <row r="19" spans="1:12" s="11" customFormat="1" ht="17.149999999999999" customHeight="1">
      <c r="A19" s="739"/>
      <c r="B19" s="278" t="s">
        <v>19</v>
      </c>
      <c r="C19" s="162">
        <v>32</v>
      </c>
      <c r="D19" s="125">
        <v>49</v>
      </c>
      <c r="E19" s="606">
        <v>854</v>
      </c>
      <c r="F19" s="125">
        <v>438</v>
      </c>
      <c r="G19" s="125">
        <v>416</v>
      </c>
      <c r="H19" s="319"/>
      <c r="I19" s="320"/>
      <c r="J19" s="320"/>
    </row>
    <row r="20" spans="1:12" s="11" customFormat="1" ht="17.149999999999999" customHeight="1">
      <c r="A20" s="739"/>
      <c r="B20" s="278" t="s">
        <v>655</v>
      </c>
      <c r="C20" s="162">
        <v>28</v>
      </c>
      <c r="D20" s="125">
        <v>41</v>
      </c>
      <c r="E20" s="606">
        <v>638</v>
      </c>
      <c r="F20" s="125">
        <v>349</v>
      </c>
      <c r="G20" s="125">
        <v>289</v>
      </c>
      <c r="H20" s="319"/>
    </row>
    <row r="21" spans="1:12" s="11" customFormat="1" ht="17.149999999999999" customHeight="1">
      <c r="A21" s="739"/>
      <c r="B21" s="278" t="s">
        <v>20</v>
      </c>
      <c r="C21" s="162">
        <v>22</v>
      </c>
      <c r="D21" s="125">
        <v>33</v>
      </c>
      <c r="E21" s="606">
        <v>518</v>
      </c>
      <c r="F21" s="125">
        <v>267</v>
      </c>
      <c r="G21" s="125">
        <v>251</v>
      </c>
      <c r="H21" s="319"/>
      <c r="I21" s="320"/>
      <c r="J21" s="320"/>
      <c r="K21" s="320"/>
    </row>
    <row r="22" spans="1:12" s="11" customFormat="1" ht="17.149999999999999" customHeight="1">
      <c r="A22" s="739"/>
      <c r="B22" s="278" t="s">
        <v>21</v>
      </c>
      <c r="C22" s="162">
        <v>18</v>
      </c>
      <c r="D22" s="125">
        <v>24</v>
      </c>
      <c r="E22" s="606">
        <v>458</v>
      </c>
      <c r="F22" s="125">
        <v>234</v>
      </c>
      <c r="G22" s="125">
        <v>224</v>
      </c>
      <c r="H22" s="319"/>
      <c r="I22" s="320"/>
      <c r="J22" s="320"/>
      <c r="K22" s="320"/>
    </row>
    <row r="23" spans="1:12" s="11" customFormat="1" ht="17.149999999999999" customHeight="1">
      <c r="A23" s="739"/>
      <c r="B23" s="278" t="s">
        <v>22</v>
      </c>
      <c r="C23" s="162">
        <v>19</v>
      </c>
      <c r="D23" s="125">
        <v>27</v>
      </c>
      <c r="E23" s="606">
        <v>496</v>
      </c>
      <c r="F23" s="125">
        <v>257</v>
      </c>
      <c r="G23" s="125">
        <v>239</v>
      </c>
      <c r="H23" s="319"/>
    </row>
    <row r="24" spans="1:12" s="11" customFormat="1" ht="17.149999999999999" customHeight="1">
      <c r="A24" s="739"/>
      <c r="B24" s="278" t="s">
        <v>23</v>
      </c>
      <c r="C24" s="162">
        <v>14</v>
      </c>
      <c r="D24" s="125">
        <v>24</v>
      </c>
      <c r="E24" s="606">
        <v>298</v>
      </c>
      <c r="F24" s="125">
        <v>160</v>
      </c>
      <c r="G24" s="125">
        <v>138</v>
      </c>
      <c r="H24" s="319"/>
    </row>
    <row r="25" spans="1:12" s="11" customFormat="1" ht="17.149999999999999" customHeight="1">
      <c r="A25" s="739"/>
      <c r="B25" s="278" t="s">
        <v>24</v>
      </c>
      <c r="C25" s="162">
        <v>20</v>
      </c>
      <c r="D25" s="125">
        <v>25</v>
      </c>
      <c r="E25" s="606">
        <v>464</v>
      </c>
      <c r="F25" s="125">
        <v>236</v>
      </c>
      <c r="G25" s="125">
        <v>228</v>
      </c>
      <c r="H25" s="319"/>
    </row>
    <row r="26" spans="1:12" s="11" customFormat="1" ht="17.149999999999999" customHeight="1">
      <c r="A26" s="739"/>
      <c r="B26" s="278" t="s">
        <v>25</v>
      </c>
      <c r="C26" s="162">
        <v>14</v>
      </c>
      <c r="D26" s="125">
        <v>22</v>
      </c>
      <c r="E26" s="606">
        <v>297</v>
      </c>
      <c r="F26" s="125">
        <v>140</v>
      </c>
      <c r="G26" s="125">
        <v>157</v>
      </c>
      <c r="H26" s="319"/>
    </row>
    <row r="27" spans="1:12" s="11" customFormat="1" ht="17.149999999999999" customHeight="1">
      <c r="A27" s="739"/>
      <c r="B27" s="278" t="s">
        <v>26</v>
      </c>
      <c r="C27" s="162">
        <v>9</v>
      </c>
      <c r="D27" s="125">
        <v>16</v>
      </c>
      <c r="E27" s="606">
        <v>161</v>
      </c>
      <c r="F27" s="125">
        <v>90</v>
      </c>
      <c r="G27" s="125">
        <v>71</v>
      </c>
      <c r="H27" s="319"/>
    </row>
    <row r="28" spans="1:12" s="11" customFormat="1" ht="17.149999999999999" customHeight="1">
      <c r="A28" s="739"/>
      <c r="B28" s="278" t="s">
        <v>27</v>
      </c>
      <c r="C28" s="162">
        <v>9</v>
      </c>
      <c r="D28" s="125">
        <v>16</v>
      </c>
      <c r="E28" s="606">
        <v>184</v>
      </c>
      <c r="F28" s="125">
        <v>96</v>
      </c>
      <c r="G28" s="125">
        <v>88</v>
      </c>
      <c r="H28" s="319"/>
    </row>
    <row r="29" spans="1:12" s="11" customFormat="1" ht="17.149999999999999" customHeight="1">
      <c r="A29" s="739"/>
      <c r="B29" s="278" t="s">
        <v>28</v>
      </c>
      <c r="C29" s="162">
        <v>16</v>
      </c>
      <c r="D29" s="125">
        <v>25</v>
      </c>
      <c r="E29" s="606">
        <v>349</v>
      </c>
      <c r="F29" s="125">
        <v>171</v>
      </c>
      <c r="G29" s="125">
        <v>178</v>
      </c>
      <c r="H29" s="319"/>
    </row>
    <row r="30" spans="1:12" s="11" customFormat="1" ht="17.149999999999999" customHeight="1">
      <c r="A30" s="739"/>
      <c r="B30" s="278" t="s">
        <v>29</v>
      </c>
      <c r="C30" s="162">
        <v>15</v>
      </c>
      <c r="D30" s="125">
        <v>21</v>
      </c>
      <c r="E30" s="606">
        <v>285</v>
      </c>
      <c r="F30" s="125">
        <v>144</v>
      </c>
      <c r="G30" s="125">
        <v>141</v>
      </c>
      <c r="H30" s="319"/>
    </row>
    <row r="31" spans="1:12" s="11" customFormat="1" ht="17.149999999999999" customHeight="1">
      <c r="A31" s="740"/>
      <c r="B31" s="321" t="s">
        <v>30</v>
      </c>
      <c r="C31" s="607">
        <v>14</v>
      </c>
      <c r="D31" s="608">
        <v>23</v>
      </c>
      <c r="E31" s="608">
        <v>277</v>
      </c>
      <c r="F31" s="608">
        <v>133</v>
      </c>
      <c r="G31" s="608">
        <v>144</v>
      </c>
      <c r="H31" s="319"/>
      <c r="I31" s="319"/>
      <c r="J31" s="319"/>
      <c r="K31" s="319"/>
      <c r="L31" s="319"/>
    </row>
    <row r="32" spans="1:12" s="11" customFormat="1" ht="17.149999999999999" customHeight="1">
      <c r="A32" s="741" t="s">
        <v>272</v>
      </c>
      <c r="B32" s="278" t="s">
        <v>32</v>
      </c>
      <c r="C32" s="609">
        <v>29</v>
      </c>
      <c r="D32" s="125">
        <v>50</v>
      </c>
      <c r="E32" s="606">
        <v>812</v>
      </c>
      <c r="F32" s="125">
        <v>412</v>
      </c>
      <c r="G32" s="125">
        <v>400</v>
      </c>
      <c r="H32" s="319"/>
      <c r="I32" s="319"/>
    </row>
    <row r="33" spans="1:12" s="11" customFormat="1" ht="17.149999999999999" customHeight="1">
      <c r="A33" s="739"/>
      <c r="B33" s="278" t="s">
        <v>33</v>
      </c>
      <c r="C33" s="162">
        <v>14</v>
      </c>
      <c r="D33" s="125">
        <v>30</v>
      </c>
      <c r="E33" s="606">
        <v>354</v>
      </c>
      <c r="F33" s="125">
        <v>177</v>
      </c>
      <c r="G33" s="125">
        <v>177</v>
      </c>
      <c r="H33" s="319"/>
      <c r="I33" s="319"/>
    </row>
    <row r="34" spans="1:12" s="11" customFormat="1" ht="17.149999999999999" customHeight="1">
      <c r="A34" s="739"/>
      <c r="B34" s="278" t="s">
        <v>34</v>
      </c>
      <c r="C34" s="162">
        <v>21</v>
      </c>
      <c r="D34" s="125">
        <v>39</v>
      </c>
      <c r="E34" s="606">
        <v>579</v>
      </c>
      <c r="F34" s="125">
        <v>308</v>
      </c>
      <c r="G34" s="125">
        <v>271</v>
      </c>
      <c r="H34" s="319"/>
    </row>
    <row r="35" spans="1:12" s="11" customFormat="1" ht="17.149999999999999" customHeight="1">
      <c r="A35" s="739"/>
      <c r="B35" s="278" t="s">
        <v>35</v>
      </c>
      <c r="C35" s="162">
        <v>17</v>
      </c>
      <c r="D35" s="125">
        <v>32</v>
      </c>
      <c r="E35" s="606">
        <v>441</v>
      </c>
      <c r="F35" s="125">
        <v>222</v>
      </c>
      <c r="G35" s="125">
        <v>219</v>
      </c>
      <c r="H35" s="319"/>
    </row>
    <row r="36" spans="1:12" s="11" customFormat="1" ht="17.149999999999999" customHeight="1">
      <c r="A36" s="739"/>
      <c r="B36" s="278" t="s">
        <v>36</v>
      </c>
      <c r="C36" s="162">
        <v>12</v>
      </c>
      <c r="D36" s="125">
        <v>28</v>
      </c>
      <c r="E36" s="606">
        <v>338</v>
      </c>
      <c r="F36" s="125">
        <v>181</v>
      </c>
      <c r="G36" s="125">
        <v>157</v>
      </c>
      <c r="H36" s="319"/>
    </row>
    <row r="37" spans="1:12" s="11" customFormat="1" ht="17.149999999999999" customHeight="1">
      <c r="A37" s="739"/>
      <c r="B37" s="278" t="s">
        <v>37</v>
      </c>
      <c r="C37" s="162">
        <v>12</v>
      </c>
      <c r="D37" s="125">
        <v>26</v>
      </c>
      <c r="E37" s="606">
        <v>350</v>
      </c>
      <c r="F37" s="125">
        <v>177</v>
      </c>
      <c r="G37" s="125">
        <v>173</v>
      </c>
      <c r="H37" s="319"/>
    </row>
    <row r="38" spans="1:12" s="11" customFormat="1" ht="17.149999999999999" customHeight="1">
      <c r="A38" s="739"/>
      <c r="B38" s="278" t="s">
        <v>38</v>
      </c>
      <c r="C38" s="162">
        <v>25</v>
      </c>
      <c r="D38" s="125">
        <v>46</v>
      </c>
      <c r="E38" s="606">
        <v>757</v>
      </c>
      <c r="F38" s="125">
        <v>405</v>
      </c>
      <c r="G38" s="125">
        <v>352</v>
      </c>
      <c r="H38" s="319"/>
    </row>
    <row r="39" spans="1:12" s="11" customFormat="1" ht="17.149999999999999" customHeight="1">
      <c r="A39" s="739"/>
      <c r="B39" s="278" t="s">
        <v>39</v>
      </c>
      <c r="C39" s="162">
        <v>8</v>
      </c>
      <c r="D39" s="125">
        <v>16</v>
      </c>
      <c r="E39" s="606">
        <v>197</v>
      </c>
      <c r="F39" s="125">
        <v>109</v>
      </c>
      <c r="G39" s="125">
        <v>88</v>
      </c>
      <c r="H39" s="319"/>
    </row>
    <row r="40" spans="1:12" s="11" customFormat="1" ht="17.149999999999999" customHeight="1">
      <c r="A40" s="739"/>
      <c r="B40" s="278" t="s">
        <v>40</v>
      </c>
      <c r="C40" s="162">
        <v>12</v>
      </c>
      <c r="D40" s="125">
        <v>26</v>
      </c>
      <c r="E40" s="606">
        <v>334</v>
      </c>
      <c r="F40" s="125">
        <v>162</v>
      </c>
      <c r="G40" s="125">
        <v>172</v>
      </c>
      <c r="H40" s="319"/>
    </row>
    <row r="41" spans="1:12" s="11" customFormat="1" ht="17.149999999999999" customHeight="1">
      <c r="A41" s="739"/>
      <c r="B41" s="278" t="s">
        <v>41</v>
      </c>
      <c r="C41" s="162">
        <v>17</v>
      </c>
      <c r="D41" s="125">
        <v>35</v>
      </c>
      <c r="E41" s="606">
        <v>446</v>
      </c>
      <c r="F41" s="125">
        <v>229</v>
      </c>
      <c r="G41" s="125">
        <v>217</v>
      </c>
      <c r="H41" s="319"/>
    </row>
    <row r="42" spans="1:12" s="11" customFormat="1" ht="17.149999999999999" customHeight="1">
      <c r="A42" s="739"/>
      <c r="B42" s="278" t="s">
        <v>42</v>
      </c>
      <c r="C42" s="162">
        <v>8</v>
      </c>
      <c r="D42" s="125">
        <v>18</v>
      </c>
      <c r="E42" s="606">
        <v>146</v>
      </c>
      <c r="F42" s="125">
        <v>72</v>
      </c>
      <c r="G42" s="125">
        <v>74</v>
      </c>
      <c r="H42" s="319"/>
    </row>
    <row r="43" spans="1:12" s="11" customFormat="1" ht="17.149999999999999" customHeight="1">
      <c r="A43" s="739"/>
      <c r="B43" s="278" t="s">
        <v>43</v>
      </c>
      <c r="C43" s="162">
        <v>19</v>
      </c>
      <c r="D43" s="125">
        <v>35</v>
      </c>
      <c r="E43" s="606">
        <v>575</v>
      </c>
      <c r="F43" s="125">
        <v>306</v>
      </c>
      <c r="G43" s="125">
        <v>269</v>
      </c>
      <c r="H43" s="319"/>
    </row>
    <row r="44" spans="1:12" s="11" customFormat="1" ht="17.149999999999999" customHeight="1" thickBot="1">
      <c r="A44" s="742"/>
      <c r="B44" s="322" t="s">
        <v>44</v>
      </c>
      <c r="C44" s="602">
        <v>11</v>
      </c>
      <c r="D44" s="603">
        <v>25</v>
      </c>
      <c r="E44" s="606">
        <v>271</v>
      </c>
      <c r="F44" s="603">
        <v>146</v>
      </c>
      <c r="G44" s="603">
        <v>125</v>
      </c>
      <c r="H44" s="319"/>
      <c r="I44" s="319"/>
      <c r="J44" s="319"/>
      <c r="K44" s="319"/>
      <c r="L44" s="319"/>
    </row>
    <row r="45" spans="1:12" s="31" customFormat="1" ht="13.5" customHeight="1" thickTop="1">
      <c r="A45" s="738" t="s">
        <v>569</v>
      </c>
      <c r="B45" s="738"/>
      <c r="C45" s="738"/>
      <c r="D45" s="738"/>
      <c r="E45" s="738"/>
      <c r="F45" s="738"/>
      <c r="G45" s="738"/>
      <c r="H45" s="71"/>
    </row>
    <row r="46" spans="1:12" s="447" customFormat="1" ht="15" customHeight="1">
      <c r="C46" s="12"/>
      <c r="D46" s="92"/>
      <c r="E46" s="12"/>
      <c r="F46" s="12"/>
      <c r="G46" s="12"/>
    </row>
    <row r="47" spans="1:12">
      <c r="D47" s="91"/>
      <c r="E47" s="29"/>
      <c r="G47" s="29"/>
    </row>
    <row r="48" spans="1:12">
      <c r="D48" s="29"/>
      <c r="F48" s="8"/>
      <c r="G48" s="8"/>
      <c r="H48" s="8"/>
    </row>
    <row r="49" spans="4:8">
      <c r="D49" s="29"/>
      <c r="F49" s="8"/>
      <c r="G49" s="8"/>
      <c r="H49" s="8"/>
    </row>
    <row r="50" spans="4:8">
      <c r="D50" s="29"/>
      <c r="F50" s="8"/>
      <c r="G50" s="8"/>
      <c r="H50" s="8"/>
    </row>
    <row r="51" spans="4:8">
      <c r="F51" s="8"/>
      <c r="G51" s="8"/>
      <c r="H51" s="8"/>
    </row>
    <row r="52" spans="4:8">
      <c r="F52" s="8"/>
      <c r="G52" s="8"/>
      <c r="H52" s="8"/>
    </row>
    <row r="53" spans="4:8">
      <c r="F53" s="8"/>
      <c r="G53" s="8"/>
      <c r="H53" s="8"/>
    </row>
    <row r="54" spans="4:8">
      <c r="F54" s="8"/>
      <c r="G54" s="8"/>
      <c r="H54" s="8"/>
    </row>
    <row r="55" spans="4:8">
      <c r="F55" s="8"/>
      <c r="G55" s="8"/>
      <c r="H55" s="8"/>
    </row>
    <row r="56" spans="4:8">
      <c r="F56" s="8"/>
      <c r="G56" s="8"/>
      <c r="H56" s="8"/>
    </row>
    <row r="57" spans="4:8">
      <c r="F57" s="8"/>
      <c r="G57" s="8"/>
      <c r="H57" s="8"/>
    </row>
    <row r="58" spans="4:8">
      <c r="F58" s="8"/>
      <c r="G58" s="8"/>
      <c r="H58" s="8"/>
    </row>
    <row r="59" spans="4:8">
      <c r="F59" s="8"/>
      <c r="G59" s="8"/>
      <c r="H59" s="8"/>
    </row>
    <row r="60" spans="4:8">
      <c r="F60" s="8"/>
      <c r="G60" s="8"/>
      <c r="H60" s="8"/>
    </row>
    <row r="61" spans="4:8">
      <c r="F61" s="8"/>
      <c r="G61" s="8"/>
      <c r="H61" s="8"/>
    </row>
    <row r="62" spans="4:8">
      <c r="F62" s="8"/>
      <c r="G62" s="8"/>
      <c r="H62" s="8"/>
    </row>
    <row r="63" spans="4:8">
      <c r="F63" s="8"/>
      <c r="G63" s="8"/>
      <c r="H63" s="8"/>
    </row>
    <row r="64" spans="4:8">
      <c r="F64" s="8"/>
      <c r="G64" s="8"/>
      <c r="H64" s="8"/>
    </row>
    <row r="65" spans="6:8">
      <c r="F65" s="8"/>
      <c r="G65" s="8"/>
      <c r="H65" s="8"/>
    </row>
    <row r="66" spans="6:8">
      <c r="F66" s="8"/>
      <c r="G66" s="8"/>
      <c r="H66" s="8"/>
    </row>
    <row r="67" spans="6:8">
      <c r="F67" s="8"/>
      <c r="G67" s="8"/>
      <c r="H67" s="8"/>
    </row>
    <row r="68" spans="6:8">
      <c r="F68" s="8"/>
      <c r="G68" s="8"/>
      <c r="H68" s="8"/>
    </row>
    <row r="69" spans="6:8">
      <c r="F69" s="8"/>
      <c r="G69" s="8"/>
      <c r="H69" s="8"/>
    </row>
    <row r="70" spans="6:8">
      <c r="F70" s="8"/>
      <c r="G70" s="8"/>
      <c r="H70" s="8"/>
    </row>
    <row r="71" spans="6:8">
      <c r="F71" s="8"/>
      <c r="G71" s="8"/>
      <c r="H71" s="8"/>
    </row>
    <row r="72" spans="6:8">
      <c r="F72" s="8"/>
      <c r="G72" s="8"/>
      <c r="H72" s="8"/>
    </row>
    <row r="73" spans="6:8">
      <c r="F73" s="8"/>
      <c r="G73" s="8"/>
      <c r="H73" s="8"/>
    </row>
    <row r="74" spans="6:8">
      <c r="F74" s="8"/>
      <c r="G74" s="8"/>
      <c r="H74" s="8"/>
    </row>
    <row r="75" spans="6:8">
      <c r="F75" s="8"/>
      <c r="G75" s="8"/>
      <c r="H75" s="8"/>
    </row>
    <row r="76" spans="6:8">
      <c r="F76" s="8"/>
      <c r="G76" s="8"/>
      <c r="H76" s="8"/>
    </row>
  </sheetData>
  <customSheetViews>
    <customSheetView guid="{19F2C0BA-4BE1-4535-8F4C-0178E38635A4}" showRuler="0" topLeftCell="A2">
      <selection activeCell="I7" sqref="I7"/>
      <pageMargins left="0.78740157480314965" right="0.59055118110236227" top="0.78740157480314965" bottom="0.78740157480314965" header="0.51181102362204722" footer="0.51181102362204722"/>
      <pageSetup paperSize="9" orientation="portrait" r:id="rId1"/>
      <headerFooter alignWithMargins="0">
        <oddFooter>&amp;C&amp;"ＭＳ 明朝,標準"&amp;10 102</oddFooter>
      </headerFooter>
    </customSheetView>
    <customSheetView guid="{16CD5A37-F4A8-4B3B-8B3A-D9EBEEC09CF6}" showRuler="0">
      <selection activeCell="I23" sqref="I23"/>
      <pageMargins left="0.75" right="0.75" top="1" bottom="1" header="0.51200000000000001" footer="0.51200000000000001"/>
      <headerFooter alignWithMargins="0"/>
    </customSheetView>
    <customSheetView guid="{B6811331-0C7B-434B-A323-FF099DD0F28A}" showRuler="0">
      <selection activeCell="D9" sqref="D9"/>
      <pageMargins left="0.78740157480314965" right="0.59055118110236227" top="0.78740157480314965" bottom="0.78740157480314965" header="0.51181102362204722" footer="0.51181102362204722"/>
      <pageSetup paperSize="9" orientation="portrait" r:id="rId2"/>
      <headerFooter alignWithMargins="0">
        <oddFooter>&amp;C&amp;"ＭＳ 明朝,標準"104</oddFooter>
      </headerFooter>
    </customSheetView>
  </customSheetViews>
  <mergeCells count="12">
    <mergeCell ref="A1:G1"/>
    <mergeCell ref="A6:B6"/>
    <mergeCell ref="A7:B7"/>
    <mergeCell ref="A8:B8"/>
    <mergeCell ref="A5:B5"/>
    <mergeCell ref="D3:D4"/>
    <mergeCell ref="D2:G2"/>
    <mergeCell ref="A45:G45"/>
    <mergeCell ref="A9:A31"/>
    <mergeCell ref="A32:A44"/>
    <mergeCell ref="A3:B4"/>
    <mergeCell ref="C3:C4"/>
  </mergeCells>
  <phoneticPr fontId="3"/>
  <pageMargins left="0.75" right="0.75" top="1" bottom="1" header="0.51200000000000001" footer="0.5120000000000000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42</vt:i4>
      </vt:variant>
      <vt:variant>
        <vt:lpstr>名前付き一覧</vt:lpstr>
      </vt:variant>
      <vt:variant>
        <vt:i4>26</vt:i4>
      </vt:variant>
    </vt:vector>
  </HeadingPairs>
  <TitlesOfParts>
    <vt:vector size="68" baseType="lpstr">
      <vt:lpstr>121　幼稚園の年齢別幼児数</vt:lpstr>
      <vt:lpstr>122　小学校の学年別児童数</vt:lpstr>
      <vt:lpstr>123　中学校の学年別生徒数</vt:lpstr>
      <vt:lpstr>124　高等学校（全日制）の学年別生徒数</vt:lpstr>
      <vt:lpstr>125 各種学校、専修学校の学校数及び生徒数</vt:lpstr>
      <vt:lpstr>126  中学校生徒の進学状況</vt:lpstr>
      <vt:lpstr>127　中学校生徒の進路別卒業者数</vt:lpstr>
      <vt:lpstr>128　高等学校生徒の進路別卒業者数</vt:lpstr>
      <vt:lpstr>129　小中学校別教員数及び児童生徒数</vt:lpstr>
      <vt:lpstr>130　小中学校の土地と建物</vt:lpstr>
      <vt:lpstr>131　大学等の状況</vt:lpstr>
      <vt:lpstr>132　テレビ受信契約数</vt:lpstr>
      <vt:lpstr>133　七沢ふれあいセンター利用状況</vt:lpstr>
      <vt:lpstr>134　体育施設利用状況</vt:lpstr>
      <vt:lpstr>135　夜間照明開放利用状況</vt:lpstr>
      <vt:lpstr>136　荻野運動公園利用状況</vt:lpstr>
      <vt:lpstr>137　市営東町スポーツセンター利用状況</vt:lpstr>
      <vt:lpstr>138　市営南毛利スポーツセンター利用状況</vt:lpstr>
      <vt:lpstr>139  市営猿ケ島スポーツセンター利用状況</vt:lpstr>
      <vt:lpstr>140　市営水泳プール利用状況</vt:lpstr>
      <vt:lpstr>141　宗教法人数</vt:lpstr>
      <vt:lpstr>142　視聴覚ライブラリーの利用状況 </vt:lpstr>
      <vt:lpstr>142　図書館の蔵書冊数</vt:lpstr>
      <vt:lpstr>143　図書館の利用状況</vt:lpstr>
      <vt:lpstr>144　文化会館の利用状況(その1)</vt:lpstr>
      <vt:lpstr>144文化会館の利用状況(その2)</vt:lpstr>
      <vt:lpstr>145　文化会館ホール種類別利用状況</vt:lpstr>
      <vt:lpstr>146　南毛利学習支援センター利用状況</vt:lpstr>
      <vt:lpstr>147　あつぎ市民交流プラザ利用状況（その１）</vt:lpstr>
      <vt:lpstr>あつぎ市民交流プラザ利用状況（その２）</vt:lpstr>
      <vt:lpstr>148　子ども科学館利用状況</vt:lpstr>
      <vt:lpstr>149　児童館利用状況</vt:lpstr>
      <vt:lpstr>150　あつぎアートギャラリー入館者数及び利用者数</vt:lpstr>
      <vt:lpstr>152　郷土資料館利用状況</vt:lpstr>
      <vt:lpstr>151　あつぎ郷土博物館利用状況 </vt:lpstr>
      <vt:lpstr>152　古民家岸邸利用状況</vt:lpstr>
      <vt:lpstr>153　指定文化財等一覧 </vt:lpstr>
      <vt:lpstr>154　公民館利用状況</vt:lpstr>
      <vt:lpstr>155　公民館の土地と建物</vt:lpstr>
      <vt:lpstr>156　情報プラザ利用状況</vt:lpstr>
      <vt:lpstr>157　あつぎセーフティーステーション番屋利用者数</vt:lpstr>
      <vt:lpstr>158　ぼうさいの丘公園　センター施設利用状況</vt:lpstr>
      <vt:lpstr>'122　小学校の学年別児童数'!Print_Area</vt:lpstr>
      <vt:lpstr>'128　高等学校生徒の進路別卒業者数'!Print_Area</vt:lpstr>
      <vt:lpstr>'131　大学等の状況'!Print_Area</vt:lpstr>
      <vt:lpstr>'132　テレビ受信契約数'!Print_Area</vt:lpstr>
      <vt:lpstr>'133　七沢ふれあいセンター利用状況'!Print_Area</vt:lpstr>
      <vt:lpstr>'134　体育施設利用状況'!Print_Area</vt:lpstr>
      <vt:lpstr>'135　夜間照明開放利用状況'!Print_Area</vt:lpstr>
      <vt:lpstr>'137　市営東町スポーツセンター利用状況'!Print_Area</vt:lpstr>
      <vt:lpstr>'138　市営南毛利スポーツセンター利用状況'!Print_Area</vt:lpstr>
      <vt:lpstr>'139  市営猿ケ島スポーツセンター利用状況'!Print_Area</vt:lpstr>
      <vt:lpstr>'140　市営水泳プール利用状況'!Print_Area</vt:lpstr>
      <vt:lpstr>'141　宗教法人数'!Print_Area</vt:lpstr>
      <vt:lpstr>'142　視聴覚ライブラリーの利用状況 '!Print_Area</vt:lpstr>
      <vt:lpstr>'143　図書館の利用状況'!Print_Area</vt:lpstr>
      <vt:lpstr>'145　文化会館ホール種類別利用状況'!Print_Area</vt:lpstr>
      <vt:lpstr>'146　南毛利学習支援センター利用状況'!Print_Area</vt:lpstr>
      <vt:lpstr>'147　あつぎ市民交流プラザ利用状況（その１）'!Print_Area</vt:lpstr>
      <vt:lpstr>'148　子ども科学館利用状況'!Print_Area</vt:lpstr>
      <vt:lpstr>'150　あつぎアートギャラリー入館者数及び利用者数'!Print_Area</vt:lpstr>
      <vt:lpstr>'151　あつぎ郷土博物館利用状況 '!Print_Area</vt:lpstr>
      <vt:lpstr>'152　郷土資料館利用状況'!Print_Area</vt:lpstr>
      <vt:lpstr>'152　古民家岸邸利用状況'!Print_Area</vt:lpstr>
      <vt:lpstr>'153　指定文化財等一覧 '!Print_Area</vt:lpstr>
      <vt:lpstr>'157　あつぎセーフティーステーション番屋利用者数'!Print_Area</vt:lpstr>
      <vt:lpstr>'158　ぼうさいの丘公園　センター施設利用状況'!Print_Area</vt:lpstr>
      <vt:lpstr>'あつぎ市民交流プラザ利用状況（その２）'!Print_Area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厚木市役所</dc:creator>
  <cp:lastModifiedBy>Administrator</cp:lastModifiedBy>
  <cp:lastPrinted>2024-02-29T04:08:42Z</cp:lastPrinted>
  <dcterms:created xsi:type="dcterms:W3CDTF">2007-01-10T05:26:43Z</dcterms:created>
  <dcterms:modified xsi:type="dcterms:W3CDTF">2024-06-14T05:45:11Z</dcterms:modified>
  <cp:contentStatus/>
</cp:coreProperties>
</file>